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R:\18_SAMH Contracts\ME Contract Documents\FY19-20 ME Template\Templates\"/>
    </mc:Choice>
  </mc:AlternateContent>
  <xr:revisionPtr revIDLastSave="0" documentId="8_{C423BB86-A0AE-4FFC-95B5-B7CDC03C12FA}" xr6:coauthVersionLast="36" xr6:coauthVersionMax="36" xr10:uidLastSave="{00000000-0000-0000-0000-000000000000}"/>
  <bookViews>
    <workbookView xWindow="0" yWindow="0" windowWidth="28800" windowHeight="12420" activeTab="7" xr2:uid="{00000000-000D-0000-FFFF-FFFF00000000}"/>
  </bookViews>
  <sheets>
    <sheet name="BBCBC " sheetId="1" r:id="rId1"/>
    <sheet name="CFCHS " sheetId="3" r:id="rId2"/>
    <sheet name="BBHC " sheetId="2" r:id="rId3"/>
    <sheet name="CFBHN " sheetId="4" r:id="rId4"/>
    <sheet name="SEFBHN " sheetId="6" r:id="rId5"/>
    <sheet name="LSF" sheetId="5" r:id="rId6"/>
    <sheet name="SFBHN" sheetId="7" r:id="rId7"/>
    <sheet name="Instructions" sheetId="8" r:id="rId8"/>
  </sheets>
  <definedNames>
    <definedName name="_xlnm.Print_Titles" localSheetId="0">'BBCBC '!$1:$2</definedName>
    <definedName name="_xlnm.Print_Titles" localSheetId="2">'BBHC '!$1:$2</definedName>
    <definedName name="_xlnm.Print_Titles" localSheetId="3">'CFBHN '!$1:$2</definedName>
    <definedName name="_xlnm.Print_Titles" localSheetId="1">'CFCHS '!$1:$2</definedName>
    <definedName name="_xlnm.Print_Titles" localSheetId="5">LSF!$1:$2</definedName>
    <definedName name="_xlnm.Print_Titles" localSheetId="4">'SEFBHN '!$1:$2</definedName>
    <definedName name="_xlnm.Print_Titles" localSheetId="6">SFBHN!$1:$2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75" i="1" s="1"/>
  <c r="S8" i="1"/>
  <c r="S10" i="1"/>
  <c r="S11" i="1"/>
  <c r="S12" i="1"/>
  <c r="S13" i="1"/>
  <c r="S14" i="1"/>
  <c r="S16" i="1"/>
  <c r="S17" i="1"/>
  <c r="S18" i="1"/>
  <c r="S19" i="1"/>
  <c r="S20" i="1"/>
  <c r="S22" i="1"/>
  <c r="S23" i="1"/>
  <c r="S24" i="1"/>
  <c r="S25" i="1"/>
  <c r="S26" i="1"/>
  <c r="S28" i="1"/>
  <c r="S29" i="1"/>
  <c r="S30" i="1"/>
  <c r="S31" i="1"/>
  <c r="S32" i="1"/>
  <c r="S34" i="1"/>
  <c r="S35" i="1"/>
  <c r="S36" i="1"/>
  <c r="S37" i="1"/>
  <c r="S38" i="1"/>
  <c r="S40" i="1"/>
  <c r="S41" i="1"/>
  <c r="S42" i="1"/>
  <c r="S43" i="1"/>
  <c r="S44" i="1"/>
  <c r="S46" i="1"/>
  <c r="S47" i="1"/>
  <c r="S48" i="1"/>
  <c r="S49" i="1"/>
  <c r="S50" i="1"/>
  <c r="S52" i="1"/>
  <c r="S53" i="1"/>
  <c r="S54" i="1"/>
  <c r="S55" i="1"/>
  <c r="S56" i="1"/>
  <c r="S58" i="1"/>
  <c r="S59" i="1"/>
  <c r="S60" i="1"/>
  <c r="S61" i="1"/>
  <c r="S62" i="1"/>
  <c r="S64" i="1"/>
  <c r="S65" i="1"/>
  <c r="S66" i="1"/>
  <c r="S67" i="1"/>
  <c r="S68" i="1"/>
  <c r="S70" i="1"/>
  <c r="S71" i="1"/>
  <c r="S72" i="1"/>
  <c r="S73" i="1"/>
  <c r="S74" i="1"/>
  <c r="S77" i="1"/>
  <c r="S78" i="1"/>
  <c r="S79" i="1"/>
  <c r="S172" i="1" s="1"/>
  <c r="S80" i="1"/>
  <c r="S81" i="1"/>
  <c r="S82" i="1"/>
  <c r="S83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1" i="1"/>
  <c r="S102" i="1"/>
  <c r="S103" i="1"/>
  <c r="S104" i="1"/>
  <c r="S105" i="1"/>
  <c r="S106" i="1"/>
  <c r="S107" i="1"/>
  <c r="S109" i="1"/>
  <c r="S110" i="1"/>
  <c r="S111" i="1"/>
  <c r="S112" i="1"/>
  <c r="S113" i="1"/>
  <c r="S114" i="1"/>
  <c r="S115" i="1"/>
  <c r="S117" i="1"/>
  <c r="S118" i="1"/>
  <c r="S119" i="1"/>
  <c r="S120" i="1"/>
  <c r="S121" i="1"/>
  <c r="S122" i="1"/>
  <c r="S123" i="1"/>
  <c r="S125" i="1"/>
  <c r="S126" i="1"/>
  <c r="S127" i="1"/>
  <c r="S128" i="1"/>
  <c r="S129" i="1"/>
  <c r="S130" i="1"/>
  <c r="S131" i="1"/>
  <c r="S133" i="1"/>
  <c r="S134" i="1"/>
  <c r="S135" i="1"/>
  <c r="S136" i="1"/>
  <c r="S137" i="1"/>
  <c r="S138" i="1"/>
  <c r="S139" i="1"/>
  <c r="S141" i="1"/>
  <c r="S142" i="1"/>
  <c r="S143" i="1"/>
  <c r="S144" i="1"/>
  <c r="S145" i="1"/>
  <c r="S146" i="1"/>
  <c r="S147" i="1"/>
  <c r="S149" i="1"/>
  <c r="S150" i="1"/>
  <c r="S151" i="1"/>
  <c r="S152" i="1"/>
  <c r="S153" i="1"/>
  <c r="S154" i="1"/>
  <c r="S155" i="1"/>
  <c r="S157" i="1"/>
  <c r="S158" i="1"/>
  <c r="S159" i="1"/>
  <c r="S160" i="1"/>
  <c r="S161" i="1"/>
  <c r="S162" i="1"/>
  <c r="S163" i="1"/>
  <c r="S165" i="1"/>
  <c r="S166" i="1"/>
  <c r="S167" i="1"/>
  <c r="S168" i="1"/>
  <c r="S169" i="1"/>
  <c r="S170" i="1"/>
  <c r="S171" i="1"/>
  <c r="S174" i="1"/>
  <c r="S175" i="1"/>
  <c r="S269" i="1" s="1"/>
  <c r="S319" i="1" s="1"/>
  <c r="S176" i="1"/>
  <c r="S177" i="1"/>
  <c r="S178" i="1"/>
  <c r="S179" i="1"/>
  <c r="S180" i="1"/>
  <c r="S182" i="1"/>
  <c r="S183" i="1"/>
  <c r="S184" i="1"/>
  <c r="S185" i="1"/>
  <c r="S186" i="1"/>
  <c r="S187" i="1"/>
  <c r="S188" i="1"/>
  <c r="S190" i="1"/>
  <c r="S191" i="1"/>
  <c r="S192" i="1"/>
  <c r="S193" i="1"/>
  <c r="S194" i="1"/>
  <c r="S195" i="1"/>
  <c r="S196" i="1"/>
  <c r="S198" i="1"/>
  <c r="S199" i="1"/>
  <c r="S200" i="1"/>
  <c r="S201" i="1"/>
  <c r="S202" i="1"/>
  <c r="S203" i="1"/>
  <c r="S204" i="1"/>
  <c r="S206" i="1"/>
  <c r="S207" i="1"/>
  <c r="S208" i="1"/>
  <c r="S209" i="1"/>
  <c r="S210" i="1"/>
  <c r="S211" i="1"/>
  <c r="S212" i="1"/>
  <c r="S214" i="1"/>
  <c r="S215" i="1"/>
  <c r="S216" i="1"/>
  <c r="S217" i="1"/>
  <c r="S218" i="1"/>
  <c r="S219" i="1"/>
  <c r="S220" i="1"/>
  <c r="S222" i="1"/>
  <c r="S223" i="1"/>
  <c r="S224" i="1"/>
  <c r="S225" i="1"/>
  <c r="S226" i="1"/>
  <c r="S227" i="1"/>
  <c r="S228" i="1"/>
  <c r="S230" i="1"/>
  <c r="S231" i="1"/>
  <c r="S232" i="1"/>
  <c r="S233" i="1"/>
  <c r="S234" i="1"/>
  <c r="S235" i="1"/>
  <c r="S236" i="1"/>
  <c r="S238" i="1"/>
  <c r="S239" i="1"/>
  <c r="S240" i="1"/>
  <c r="S241" i="1"/>
  <c r="S242" i="1"/>
  <c r="S243" i="1"/>
  <c r="S244" i="1"/>
  <c r="S246" i="1"/>
  <c r="S247" i="1"/>
  <c r="S248" i="1"/>
  <c r="S249" i="1"/>
  <c r="S250" i="1"/>
  <c r="S251" i="1"/>
  <c r="S252" i="1"/>
  <c r="S254" i="1"/>
  <c r="S255" i="1"/>
  <c r="S256" i="1"/>
  <c r="S257" i="1"/>
  <c r="S258" i="1"/>
  <c r="S259" i="1"/>
  <c r="S260" i="1"/>
  <c r="S262" i="1"/>
  <c r="S263" i="1"/>
  <c r="S264" i="1"/>
  <c r="S265" i="1"/>
  <c r="S266" i="1"/>
  <c r="S267" i="1"/>
  <c r="S268" i="1"/>
  <c r="S271" i="1"/>
  <c r="S272" i="1"/>
  <c r="S273" i="1"/>
  <c r="S275" i="1"/>
  <c r="S276" i="1"/>
  <c r="S277" i="1"/>
  <c r="S279" i="1"/>
  <c r="S280" i="1"/>
  <c r="S281" i="1"/>
  <c r="S283" i="1"/>
  <c r="S284" i="1"/>
  <c r="S285" i="1"/>
  <c r="S287" i="1"/>
  <c r="S288" i="1"/>
  <c r="S289" i="1"/>
  <c r="S291" i="1"/>
  <c r="S292" i="1"/>
  <c r="S293" i="1"/>
  <c r="S295" i="1"/>
  <c r="S296" i="1"/>
  <c r="S297" i="1"/>
  <c r="S299" i="1"/>
  <c r="S300" i="1"/>
  <c r="S301" i="1"/>
  <c r="S303" i="1"/>
  <c r="S304" i="1"/>
  <c r="S305" i="1"/>
  <c r="S307" i="1"/>
  <c r="S308" i="1"/>
  <c r="S309" i="1"/>
  <c r="S311" i="1"/>
  <c r="S312" i="1"/>
  <c r="S313" i="1"/>
  <c r="S315" i="1"/>
  <c r="S316" i="1"/>
  <c r="S317" i="1"/>
  <c r="S318" i="1"/>
  <c r="R76" i="7" l="1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S75" i="7"/>
  <c r="S74" i="7"/>
  <c r="S72" i="7"/>
  <c r="S71" i="7"/>
  <c r="S69" i="7"/>
  <c r="S68" i="7"/>
  <c r="S66" i="7"/>
  <c r="S65" i="7"/>
  <c r="S63" i="7"/>
  <c r="S62" i="7"/>
  <c r="S60" i="7"/>
  <c r="S59" i="7"/>
  <c r="S57" i="7"/>
  <c r="S56" i="7"/>
  <c r="S54" i="7"/>
  <c r="S53" i="7"/>
  <c r="S51" i="7"/>
  <c r="S50" i="7"/>
  <c r="S48" i="7"/>
  <c r="S47" i="7"/>
  <c r="S45" i="7"/>
  <c r="S44" i="7"/>
  <c r="S42" i="7"/>
  <c r="S41" i="7"/>
  <c r="T41" i="7" s="1"/>
  <c r="R39" i="7"/>
  <c r="Q39" i="7"/>
  <c r="P39" i="7"/>
  <c r="O39" i="7"/>
  <c r="N39" i="7"/>
  <c r="N77" i="7" s="1"/>
  <c r="M39" i="7"/>
  <c r="L39" i="7"/>
  <c r="K39" i="7"/>
  <c r="J39" i="7"/>
  <c r="J77" i="7" s="1"/>
  <c r="I39" i="7"/>
  <c r="H39" i="7"/>
  <c r="G39" i="7"/>
  <c r="F39" i="7"/>
  <c r="E39" i="7"/>
  <c r="D39" i="7"/>
  <c r="C39" i="7"/>
  <c r="S38" i="7"/>
  <c r="S37" i="7"/>
  <c r="S35" i="7"/>
  <c r="S34" i="7"/>
  <c r="S32" i="7"/>
  <c r="S31" i="7"/>
  <c r="S29" i="7"/>
  <c r="S28" i="7"/>
  <c r="S26" i="7"/>
  <c r="S25" i="7"/>
  <c r="S23" i="7"/>
  <c r="S22" i="7"/>
  <c r="S20" i="7"/>
  <c r="S19" i="7"/>
  <c r="S17" i="7"/>
  <c r="S16" i="7"/>
  <c r="S14" i="7"/>
  <c r="S13" i="7"/>
  <c r="S11" i="7"/>
  <c r="S10" i="7"/>
  <c r="S8" i="7"/>
  <c r="S7" i="7"/>
  <c r="S5" i="7"/>
  <c r="S4" i="7"/>
  <c r="T4" i="7" s="1"/>
  <c r="R403" i="5"/>
  <c r="Q403" i="5"/>
  <c r="P403" i="5"/>
  <c r="O403" i="5"/>
  <c r="N403" i="5"/>
  <c r="M403" i="5"/>
  <c r="L403" i="5"/>
  <c r="K403" i="5"/>
  <c r="J403" i="5"/>
  <c r="I403" i="5"/>
  <c r="H403" i="5"/>
  <c r="G403" i="5"/>
  <c r="F403" i="5"/>
  <c r="E403" i="5"/>
  <c r="D403" i="5"/>
  <c r="C403" i="5"/>
  <c r="S402" i="5"/>
  <c r="S401" i="5"/>
  <c r="S400" i="5"/>
  <c r="S399" i="5"/>
  <c r="S398" i="5"/>
  <c r="S397" i="5"/>
  <c r="S396" i="5"/>
  <c r="S394" i="5"/>
  <c r="S393" i="5"/>
  <c r="S392" i="5"/>
  <c r="S391" i="5"/>
  <c r="S390" i="5"/>
  <c r="S389" i="5"/>
  <c r="S388" i="5"/>
  <c r="S386" i="5"/>
  <c r="S385" i="5"/>
  <c r="S384" i="5"/>
  <c r="S383" i="5"/>
  <c r="S382" i="5"/>
  <c r="S381" i="5"/>
  <c r="S380" i="5"/>
  <c r="S378" i="5"/>
  <c r="S377" i="5"/>
  <c r="S376" i="5"/>
  <c r="S375" i="5"/>
  <c r="S374" i="5"/>
  <c r="S373" i="5"/>
  <c r="S372" i="5"/>
  <c r="S370" i="5"/>
  <c r="S369" i="5"/>
  <c r="S368" i="5"/>
  <c r="S367" i="5"/>
  <c r="S366" i="5"/>
  <c r="S365" i="5"/>
  <c r="S364" i="5"/>
  <c r="S362" i="5"/>
  <c r="S361" i="5"/>
  <c r="S360" i="5"/>
  <c r="S359" i="5"/>
  <c r="S358" i="5"/>
  <c r="S357" i="5"/>
  <c r="S356" i="5"/>
  <c r="S354" i="5"/>
  <c r="S353" i="5"/>
  <c r="S352" i="5"/>
  <c r="S351" i="5"/>
  <c r="S350" i="5"/>
  <c r="S349" i="5"/>
  <c r="S348" i="5"/>
  <c r="S346" i="5"/>
  <c r="S345" i="5"/>
  <c r="S344" i="5"/>
  <c r="S343" i="5"/>
  <c r="S342" i="5"/>
  <c r="S341" i="5"/>
  <c r="S340" i="5"/>
  <c r="S338" i="5"/>
  <c r="S337" i="5"/>
  <c r="S336" i="5"/>
  <c r="S335" i="5"/>
  <c r="S334" i="5"/>
  <c r="S333" i="5"/>
  <c r="S332" i="5"/>
  <c r="S330" i="5"/>
  <c r="S329" i="5"/>
  <c r="S328" i="5"/>
  <c r="S327" i="5"/>
  <c r="S326" i="5"/>
  <c r="S325" i="5"/>
  <c r="S324" i="5"/>
  <c r="S322" i="5"/>
  <c r="S321" i="5"/>
  <c r="S320" i="5"/>
  <c r="S319" i="5"/>
  <c r="S318" i="5"/>
  <c r="S317" i="5"/>
  <c r="S316" i="5"/>
  <c r="S314" i="5"/>
  <c r="T314" i="5" s="1"/>
  <c r="S313" i="5"/>
  <c r="T313" i="5" s="1"/>
  <c r="S312" i="5"/>
  <c r="T312" i="5" s="1"/>
  <c r="S311" i="5"/>
  <c r="T311" i="5" s="1"/>
  <c r="S310" i="5"/>
  <c r="T310" i="5" s="1"/>
  <c r="S309" i="5"/>
  <c r="T309" i="5" s="1"/>
  <c r="T317" i="5" s="1"/>
  <c r="S308" i="5"/>
  <c r="T308" i="5" s="1"/>
  <c r="T316" i="5" s="1"/>
  <c r="R306" i="5"/>
  <c r="Q306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D306" i="5"/>
  <c r="C306" i="5"/>
  <c r="S305" i="5"/>
  <c r="S304" i="5"/>
  <c r="S303" i="5"/>
  <c r="S302" i="5"/>
  <c r="S301" i="5"/>
  <c r="S299" i="5"/>
  <c r="S298" i="5"/>
  <c r="S297" i="5"/>
  <c r="S296" i="5"/>
  <c r="S295" i="5"/>
  <c r="S293" i="5"/>
  <c r="S292" i="5"/>
  <c r="S291" i="5"/>
  <c r="S290" i="5"/>
  <c r="S289" i="5"/>
  <c r="S287" i="5"/>
  <c r="S286" i="5"/>
  <c r="S285" i="5"/>
  <c r="S284" i="5"/>
  <c r="S283" i="5"/>
  <c r="S281" i="5"/>
  <c r="S280" i="5"/>
  <c r="S279" i="5"/>
  <c r="S278" i="5"/>
  <c r="S277" i="5"/>
  <c r="S275" i="5"/>
  <c r="S274" i="5"/>
  <c r="S273" i="5"/>
  <c r="S272" i="5"/>
  <c r="S271" i="5"/>
  <c r="S269" i="5"/>
  <c r="S268" i="5"/>
  <c r="S267" i="5"/>
  <c r="S266" i="5"/>
  <c r="S265" i="5"/>
  <c r="S263" i="5"/>
  <c r="S262" i="5"/>
  <c r="S261" i="5"/>
  <c r="S260" i="5"/>
  <c r="S259" i="5"/>
  <c r="S257" i="5"/>
  <c r="S256" i="5"/>
  <c r="S255" i="5"/>
  <c r="S254" i="5"/>
  <c r="S253" i="5"/>
  <c r="S251" i="5"/>
  <c r="S250" i="5"/>
  <c r="S249" i="5"/>
  <c r="S248" i="5"/>
  <c r="S247" i="5"/>
  <c r="S245" i="5"/>
  <c r="S244" i="5"/>
  <c r="S243" i="5"/>
  <c r="S242" i="5"/>
  <c r="S241" i="5"/>
  <c r="S239" i="5"/>
  <c r="T239" i="5" s="1"/>
  <c r="T245" i="5" s="1"/>
  <c r="S238" i="5"/>
  <c r="T238" i="5" s="1"/>
  <c r="S237" i="5"/>
  <c r="T237" i="5" s="1"/>
  <c r="T243" i="5" s="1"/>
  <c r="S236" i="5"/>
  <c r="S235" i="5"/>
  <c r="T235" i="5" s="1"/>
  <c r="S150" i="5"/>
  <c r="T150" i="5" s="1"/>
  <c r="S151" i="5"/>
  <c r="T151" i="5" s="1"/>
  <c r="S152" i="5"/>
  <c r="T152" i="5" s="1"/>
  <c r="T159" i="5" s="1"/>
  <c r="S153" i="5"/>
  <c r="T153" i="5" s="1"/>
  <c r="S154" i="5"/>
  <c r="T154" i="5" s="1"/>
  <c r="S155" i="5"/>
  <c r="T155" i="5" s="1"/>
  <c r="S157" i="5"/>
  <c r="S158" i="5"/>
  <c r="S159" i="5"/>
  <c r="S160" i="5"/>
  <c r="S161" i="5"/>
  <c r="S162" i="5"/>
  <c r="S164" i="5"/>
  <c r="S165" i="5"/>
  <c r="S166" i="5"/>
  <c r="T166" i="5" s="1"/>
  <c r="S167" i="5"/>
  <c r="S168" i="5"/>
  <c r="S169" i="5"/>
  <c r="S171" i="5"/>
  <c r="S172" i="5"/>
  <c r="S173" i="5"/>
  <c r="S174" i="5"/>
  <c r="S175" i="5"/>
  <c r="S176" i="5"/>
  <c r="S178" i="5"/>
  <c r="S179" i="5"/>
  <c r="S180" i="5"/>
  <c r="S181" i="5"/>
  <c r="S182" i="5"/>
  <c r="S183" i="5"/>
  <c r="S185" i="5"/>
  <c r="S186" i="5"/>
  <c r="S187" i="5"/>
  <c r="S188" i="5"/>
  <c r="S189" i="5"/>
  <c r="S190" i="5"/>
  <c r="S192" i="5"/>
  <c r="S193" i="5"/>
  <c r="S194" i="5"/>
  <c r="S195" i="5"/>
  <c r="S196" i="5"/>
  <c r="S197" i="5"/>
  <c r="S199" i="5"/>
  <c r="S200" i="5"/>
  <c r="S201" i="5"/>
  <c r="S202" i="5"/>
  <c r="S203" i="5"/>
  <c r="S204" i="5"/>
  <c r="S206" i="5"/>
  <c r="S207" i="5"/>
  <c r="S208" i="5"/>
  <c r="S209" i="5"/>
  <c r="S210" i="5"/>
  <c r="S211" i="5"/>
  <c r="S213" i="5"/>
  <c r="S214" i="5"/>
  <c r="S215" i="5"/>
  <c r="S216" i="5"/>
  <c r="S217" i="5"/>
  <c r="S218" i="5"/>
  <c r="S220" i="5"/>
  <c r="S221" i="5"/>
  <c r="R233" i="5"/>
  <c r="Q233" i="5"/>
  <c r="O233" i="5"/>
  <c r="N233" i="5"/>
  <c r="M233" i="5"/>
  <c r="K233" i="5"/>
  <c r="J233" i="5"/>
  <c r="I233" i="5"/>
  <c r="H233" i="5"/>
  <c r="F233" i="5"/>
  <c r="E233" i="5"/>
  <c r="D233" i="5"/>
  <c r="P233" i="5"/>
  <c r="L233" i="5"/>
  <c r="G233" i="5"/>
  <c r="C233" i="5"/>
  <c r="S232" i="5"/>
  <c r="S231" i="5"/>
  <c r="S230" i="5"/>
  <c r="S229" i="5"/>
  <c r="S228" i="5"/>
  <c r="S227" i="5"/>
  <c r="S225" i="5"/>
  <c r="S224" i="5"/>
  <c r="S223" i="5"/>
  <c r="S222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C148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C87" i="5"/>
  <c r="S147" i="5"/>
  <c r="S146" i="5"/>
  <c r="S145" i="5"/>
  <c r="S144" i="5"/>
  <c r="S142" i="5"/>
  <c r="S141" i="5"/>
  <c r="S140" i="5"/>
  <c r="S139" i="5"/>
  <c r="S137" i="5"/>
  <c r="S136" i="5"/>
  <c r="S135" i="5"/>
  <c r="S134" i="5"/>
  <c r="S132" i="5"/>
  <c r="S131" i="5"/>
  <c r="S130" i="5"/>
  <c r="S129" i="5"/>
  <c r="S127" i="5"/>
  <c r="S126" i="5"/>
  <c r="S125" i="5"/>
  <c r="S124" i="5"/>
  <c r="S122" i="5"/>
  <c r="S121" i="5"/>
  <c r="S120" i="5"/>
  <c r="S119" i="5"/>
  <c r="S117" i="5"/>
  <c r="S116" i="5"/>
  <c r="S115" i="5"/>
  <c r="S114" i="5"/>
  <c r="S112" i="5"/>
  <c r="S111" i="5"/>
  <c r="S110" i="5"/>
  <c r="S109" i="5"/>
  <c r="S107" i="5"/>
  <c r="S106" i="5"/>
  <c r="S105" i="5"/>
  <c r="S104" i="5"/>
  <c r="S102" i="5"/>
  <c r="S101" i="5"/>
  <c r="S100" i="5"/>
  <c r="S99" i="5"/>
  <c r="S97" i="5"/>
  <c r="S96" i="5"/>
  <c r="S95" i="5"/>
  <c r="S94" i="5"/>
  <c r="S92" i="5"/>
  <c r="T92" i="5" s="1"/>
  <c r="T97" i="5" s="1"/>
  <c r="S91" i="5"/>
  <c r="T91" i="5" s="1"/>
  <c r="T96" i="5" s="1"/>
  <c r="T101" i="5" s="1"/>
  <c r="T106" i="5" s="1"/>
  <c r="T111" i="5" s="1"/>
  <c r="T116" i="5" s="1"/>
  <c r="T121" i="5" s="1"/>
  <c r="T126" i="5" s="1"/>
  <c r="T131" i="5" s="1"/>
  <c r="T136" i="5" s="1"/>
  <c r="T141" i="5" s="1"/>
  <c r="T146" i="5" s="1"/>
  <c r="S90" i="5"/>
  <c r="T90" i="5" s="1"/>
  <c r="T95" i="5" s="1"/>
  <c r="T100" i="5" s="1"/>
  <c r="T105" i="5" s="1"/>
  <c r="T110" i="5" s="1"/>
  <c r="T115" i="5" s="1"/>
  <c r="T120" i="5" s="1"/>
  <c r="T125" i="5" s="1"/>
  <c r="T130" i="5" s="1"/>
  <c r="T135" i="5" s="1"/>
  <c r="T140" i="5" s="1"/>
  <c r="T145" i="5" s="1"/>
  <c r="S89" i="5"/>
  <c r="T89" i="5" s="1"/>
  <c r="S86" i="5"/>
  <c r="S85" i="5"/>
  <c r="S84" i="5"/>
  <c r="S83" i="5"/>
  <c r="S82" i="5"/>
  <c r="S81" i="5"/>
  <c r="S79" i="5"/>
  <c r="S78" i="5"/>
  <c r="S77" i="5"/>
  <c r="S76" i="5"/>
  <c r="S75" i="5"/>
  <c r="S74" i="5"/>
  <c r="S72" i="5"/>
  <c r="S71" i="5"/>
  <c r="S70" i="5"/>
  <c r="S69" i="5"/>
  <c r="S68" i="5"/>
  <c r="S67" i="5"/>
  <c r="S65" i="5"/>
  <c r="S64" i="5"/>
  <c r="S63" i="5"/>
  <c r="S62" i="5"/>
  <c r="S61" i="5"/>
  <c r="S60" i="5"/>
  <c r="S58" i="5"/>
  <c r="S57" i="5"/>
  <c r="S56" i="5"/>
  <c r="S55" i="5"/>
  <c r="S54" i="5"/>
  <c r="S53" i="5"/>
  <c r="S51" i="5"/>
  <c r="S50" i="5"/>
  <c r="S49" i="5"/>
  <c r="S48" i="5"/>
  <c r="S47" i="5"/>
  <c r="S46" i="5"/>
  <c r="S44" i="5"/>
  <c r="S43" i="5"/>
  <c r="S42" i="5"/>
  <c r="S41" i="5"/>
  <c r="S40" i="5"/>
  <c r="S39" i="5"/>
  <c r="S37" i="5"/>
  <c r="S36" i="5"/>
  <c r="S35" i="5"/>
  <c r="S34" i="5"/>
  <c r="S33" i="5"/>
  <c r="S32" i="5"/>
  <c r="S30" i="5"/>
  <c r="S29" i="5"/>
  <c r="S28" i="5"/>
  <c r="S27" i="5"/>
  <c r="S26" i="5"/>
  <c r="S25" i="5"/>
  <c r="S23" i="5"/>
  <c r="S22" i="5"/>
  <c r="S21" i="5"/>
  <c r="S20" i="5"/>
  <c r="S19" i="5"/>
  <c r="S18" i="5"/>
  <c r="S16" i="5"/>
  <c r="S15" i="5"/>
  <c r="S14" i="5"/>
  <c r="S13" i="5"/>
  <c r="S12" i="5"/>
  <c r="S11" i="5"/>
  <c r="S5" i="5"/>
  <c r="T5" i="5" s="1"/>
  <c r="S6" i="5"/>
  <c r="T6" i="5" s="1"/>
  <c r="T13" i="5" s="1"/>
  <c r="S7" i="5"/>
  <c r="T7" i="5" s="1"/>
  <c r="S8" i="5"/>
  <c r="T8" i="5" s="1"/>
  <c r="T15" i="5" s="1"/>
  <c r="S9" i="5"/>
  <c r="T9" i="5" s="1"/>
  <c r="S4" i="5"/>
  <c r="T4" i="5" s="1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C112" i="6"/>
  <c r="D39" i="6"/>
  <c r="E39" i="6"/>
  <c r="F39" i="6"/>
  <c r="G39" i="6"/>
  <c r="H39" i="6"/>
  <c r="I39" i="6"/>
  <c r="J39" i="6"/>
  <c r="K39" i="6"/>
  <c r="L39" i="6"/>
  <c r="M39" i="6"/>
  <c r="M113" i="6" s="1"/>
  <c r="N39" i="6"/>
  <c r="O39" i="6"/>
  <c r="P39" i="6"/>
  <c r="Q39" i="6"/>
  <c r="R39" i="6"/>
  <c r="C39" i="6"/>
  <c r="S111" i="6"/>
  <c r="S110" i="6"/>
  <c r="S109" i="6"/>
  <c r="S108" i="6"/>
  <c r="S107" i="6"/>
  <c r="S105" i="6"/>
  <c r="S104" i="6"/>
  <c r="S103" i="6"/>
  <c r="S102" i="6"/>
  <c r="S101" i="6"/>
  <c r="S99" i="6"/>
  <c r="S98" i="6"/>
  <c r="S97" i="6"/>
  <c r="S96" i="6"/>
  <c r="S95" i="6"/>
  <c r="S93" i="6"/>
  <c r="S92" i="6"/>
  <c r="S91" i="6"/>
  <c r="S90" i="6"/>
  <c r="S89" i="6"/>
  <c r="S87" i="6"/>
  <c r="S86" i="6"/>
  <c r="S85" i="6"/>
  <c r="S84" i="6"/>
  <c r="S83" i="6"/>
  <c r="S81" i="6"/>
  <c r="S80" i="6"/>
  <c r="S79" i="6"/>
  <c r="S78" i="6"/>
  <c r="S77" i="6"/>
  <c r="S75" i="6"/>
  <c r="S74" i="6"/>
  <c r="S73" i="6"/>
  <c r="S72" i="6"/>
  <c r="S71" i="6"/>
  <c r="S69" i="6"/>
  <c r="S68" i="6"/>
  <c r="S67" i="6"/>
  <c r="S66" i="6"/>
  <c r="S65" i="6"/>
  <c r="S63" i="6"/>
  <c r="S62" i="6"/>
  <c r="S61" i="6"/>
  <c r="S60" i="6"/>
  <c r="S59" i="6"/>
  <c r="S57" i="6"/>
  <c r="S56" i="6"/>
  <c r="S55" i="6"/>
  <c r="S54" i="6"/>
  <c r="S53" i="6"/>
  <c r="S51" i="6"/>
  <c r="S50" i="6"/>
  <c r="S49" i="6"/>
  <c r="S48" i="6"/>
  <c r="S47" i="6"/>
  <c r="S43" i="6"/>
  <c r="T43" i="6" s="1"/>
  <c r="S44" i="6"/>
  <c r="T44" i="6" s="1"/>
  <c r="S45" i="6"/>
  <c r="T45" i="6" s="1"/>
  <c r="S42" i="6"/>
  <c r="T42" i="6" s="1"/>
  <c r="S41" i="6"/>
  <c r="T41" i="6" s="1"/>
  <c r="S38" i="6"/>
  <c r="S37" i="6"/>
  <c r="S35" i="6"/>
  <c r="S34" i="6"/>
  <c r="S32" i="6"/>
  <c r="S31" i="6"/>
  <c r="S29" i="6"/>
  <c r="S28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5" i="6"/>
  <c r="T5" i="6" s="1"/>
  <c r="S4" i="6"/>
  <c r="T4" i="6" s="1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C295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C210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C173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C51" i="4"/>
  <c r="T176" i="4"/>
  <c r="S294" i="4"/>
  <c r="S293" i="4"/>
  <c r="S292" i="4"/>
  <c r="S291" i="4"/>
  <c r="S290" i="4"/>
  <c r="S289" i="4"/>
  <c r="S287" i="4"/>
  <c r="S286" i="4"/>
  <c r="S285" i="4"/>
  <c r="S284" i="4"/>
  <c r="S283" i="4"/>
  <c r="S282" i="4"/>
  <c r="S280" i="4"/>
  <c r="S279" i="4"/>
  <c r="S278" i="4"/>
  <c r="S277" i="4"/>
  <c r="S276" i="4"/>
  <c r="S275" i="4"/>
  <c r="S273" i="4"/>
  <c r="S272" i="4"/>
  <c r="S271" i="4"/>
  <c r="S270" i="4"/>
  <c r="S269" i="4"/>
  <c r="S268" i="4"/>
  <c r="S266" i="4"/>
  <c r="S265" i="4"/>
  <c r="S264" i="4"/>
  <c r="S263" i="4"/>
  <c r="S262" i="4"/>
  <c r="S261" i="4"/>
  <c r="S259" i="4"/>
  <c r="S258" i="4"/>
  <c r="S257" i="4"/>
  <c r="S256" i="4"/>
  <c r="S255" i="4"/>
  <c r="S254" i="4"/>
  <c r="S252" i="4"/>
  <c r="S251" i="4"/>
  <c r="S250" i="4"/>
  <c r="S249" i="4"/>
  <c r="S248" i="4"/>
  <c r="S247" i="4"/>
  <c r="S245" i="4"/>
  <c r="S244" i="4"/>
  <c r="S243" i="4"/>
  <c r="S242" i="4"/>
  <c r="S241" i="4"/>
  <c r="S240" i="4"/>
  <c r="S238" i="4"/>
  <c r="S237" i="4"/>
  <c r="S236" i="4"/>
  <c r="S235" i="4"/>
  <c r="S234" i="4"/>
  <c r="S233" i="4"/>
  <c r="S231" i="4"/>
  <c r="S230" i="4"/>
  <c r="S229" i="4"/>
  <c r="S228" i="4"/>
  <c r="S227" i="4"/>
  <c r="S226" i="4"/>
  <c r="S224" i="4"/>
  <c r="S223" i="4"/>
  <c r="S222" i="4"/>
  <c r="S221" i="4"/>
  <c r="S220" i="4"/>
  <c r="S219" i="4"/>
  <c r="S214" i="4"/>
  <c r="T214" i="4" s="1"/>
  <c r="S215" i="4"/>
  <c r="T215" i="4" s="1"/>
  <c r="S216" i="4"/>
  <c r="T216" i="4" s="1"/>
  <c r="S217" i="4"/>
  <c r="T217" i="4" s="1"/>
  <c r="S213" i="4"/>
  <c r="T213" i="4" s="1"/>
  <c r="S212" i="4"/>
  <c r="T212" i="4" s="1"/>
  <c r="S209" i="4"/>
  <c r="S208" i="4"/>
  <c r="S206" i="4"/>
  <c r="S205" i="4"/>
  <c r="S203" i="4"/>
  <c r="S202" i="4"/>
  <c r="S200" i="4"/>
  <c r="S199" i="4"/>
  <c r="S197" i="4"/>
  <c r="S196" i="4"/>
  <c r="S194" i="4"/>
  <c r="S193" i="4"/>
  <c r="S191" i="4"/>
  <c r="S190" i="4"/>
  <c r="S188" i="4"/>
  <c r="S187" i="4"/>
  <c r="S185" i="4"/>
  <c r="S184" i="4"/>
  <c r="S182" i="4"/>
  <c r="S181" i="4"/>
  <c r="S179" i="4"/>
  <c r="S178" i="4"/>
  <c r="S176" i="4"/>
  <c r="S175" i="4"/>
  <c r="T175" i="4" s="1"/>
  <c r="S172" i="4"/>
  <c r="S171" i="4"/>
  <c r="S170" i="4"/>
  <c r="S169" i="4"/>
  <c r="S167" i="4"/>
  <c r="S166" i="4"/>
  <c r="S165" i="4"/>
  <c r="S164" i="4"/>
  <c r="S162" i="4"/>
  <c r="S161" i="4"/>
  <c r="S160" i="4"/>
  <c r="S159" i="4"/>
  <c r="S157" i="4"/>
  <c r="S156" i="4"/>
  <c r="S155" i="4"/>
  <c r="S154" i="4"/>
  <c r="S152" i="4"/>
  <c r="S151" i="4"/>
  <c r="S150" i="4"/>
  <c r="S149" i="4"/>
  <c r="S147" i="4"/>
  <c r="S146" i="4"/>
  <c r="S145" i="4"/>
  <c r="S144" i="4"/>
  <c r="S142" i="4"/>
  <c r="S141" i="4"/>
  <c r="S140" i="4"/>
  <c r="S139" i="4"/>
  <c r="S137" i="4"/>
  <c r="S136" i="4"/>
  <c r="S135" i="4"/>
  <c r="S134" i="4"/>
  <c r="S132" i="4"/>
  <c r="S131" i="4"/>
  <c r="S130" i="4"/>
  <c r="S129" i="4"/>
  <c r="S127" i="4"/>
  <c r="S126" i="4"/>
  <c r="S125" i="4"/>
  <c r="S124" i="4"/>
  <c r="S122" i="4"/>
  <c r="S121" i="4"/>
  <c r="S120" i="4"/>
  <c r="S119" i="4"/>
  <c r="S117" i="4"/>
  <c r="T117" i="4" s="1"/>
  <c r="S116" i="4"/>
  <c r="T116" i="4" s="1"/>
  <c r="T121" i="4" s="1"/>
  <c r="T126" i="4" s="1"/>
  <c r="T131" i="4" s="1"/>
  <c r="T136" i="4" s="1"/>
  <c r="T141" i="4" s="1"/>
  <c r="T146" i="4" s="1"/>
  <c r="T151" i="4" s="1"/>
  <c r="T156" i="4" s="1"/>
  <c r="T161" i="4" s="1"/>
  <c r="T166" i="4" s="1"/>
  <c r="T171" i="4" s="1"/>
  <c r="S115" i="4"/>
  <c r="T115" i="4" s="1"/>
  <c r="S114" i="4"/>
  <c r="S111" i="4"/>
  <c r="S110" i="4"/>
  <c r="S109" i="4"/>
  <c r="S108" i="4"/>
  <c r="S106" i="4"/>
  <c r="S105" i="4"/>
  <c r="S104" i="4"/>
  <c r="S103" i="4"/>
  <c r="S101" i="4"/>
  <c r="S100" i="4"/>
  <c r="S99" i="4"/>
  <c r="S98" i="4"/>
  <c r="S96" i="4"/>
  <c r="S95" i="4"/>
  <c r="S94" i="4"/>
  <c r="S93" i="4"/>
  <c r="S91" i="4"/>
  <c r="S90" i="4"/>
  <c r="S89" i="4"/>
  <c r="S88" i="4"/>
  <c r="S86" i="4"/>
  <c r="S85" i="4"/>
  <c r="S84" i="4"/>
  <c r="S83" i="4"/>
  <c r="S81" i="4"/>
  <c r="S80" i="4"/>
  <c r="S79" i="4"/>
  <c r="S78" i="4"/>
  <c r="S76" i="4"/>
  <c r="S75" i="4"/>
  <c r="S74" i="4"/>
  <c r="S73" i="4"/>
  <c r="S71" i="4"/>
  <c r="S70" i="4"/>
  <c r="S69" i="4"/>
  <c r="S68" i="4"/>
  <c r="S66" i="4"/>
  <c r="S65" i="4"/>
  <c r="S64" i="4"/>
  <c r="S63" i="4"/>
  <c r="S61" i="4"/>
  <c r="S60" i="4"/>
  <c r="S59" i="4"/>
  <c r="S58" i="4"/>
  <c r="S56" i="4"/>
  <c r="T56" i="4" s="1"/>
  <c r="T61" i="4" s="1"/>
  <c r="T66" i="4" s="1"/>
  <c r="T71" i="4" s="1"/>
  <c r="T76" i="4" s="1"/>
  <c r="T81" i="4" s="1"/>
  <c r="T86" i="4" s="1"/>
  <c r="T91" i="4" s="1"/>
  <c r="T96" i="4" s="1"/>
  <c r="T101" i="4" s="1"/>
  <c r="T106" i="4" s="1"/>
  <c r="T111" i="4" s="1"/>
  <c r="S55" i="4"/>
  <c r="T55" i="4" s="1"/>
  <c r="T60" i="4" s="1"/>
  <c r="T65" i="4" s="1"/>
  <c r="T70" i="4" s="1"/>
  <c r="T75" i="4" s="1"/>
  <c r="T80" i="4" s="1"/>
  <c r="T85" i="4" s="1"/>
  <c r="T90" i="4" s="1"/>
  <c r="T95" i="4" s="1"/>
  <c r="T100" i="4" s="1"/>
  <c r="T105" i="4" s="1"/>
  <c r="T110" i="4" s="1"/>
  <c r="S54" i="4"/>
  <c r="T54" i="4" s="1"/>
  <c r="S53" i="4"/>
  <c r="S50" i="4"/>
  <c r="S49" i="4"/>
  <c r="S48" i="4"/>
  <c r="S46" i="4"/>
  <c r="S45" i="4"/>
  <c r="S44" i="4"/>
  <c r="S42" i="4"/>
  <c r="S41" i="4"/>
  <c r="S40" i="4"/>
  <c r="S38" i="4"/>
  <c r="S37" i="4"/>
  <c r="S36" i="4"/>
  <c r="S34" i="4"/>
  <c r="S33" i="4"/>
  <c r="S32" i="4"/>
  <c r="S30" i="4"/>
  <c r="S29" i="4"/>
  <c r="S28" i="4"/>
  <c r="S26" i="4"/>
  <c r="S25" i="4"/>
  <c r="S24" i="4"/>
  <c r="S22" i="4"/>
  <c r="S21" i="4"/>
  <c r="S20" i="4"/>
  <c r="S18" i="4"/>
  <c r="S17" i="4"/>
  <c r="S16" i="4"/>
  <c r="S14" i="4"/>
  <c r="S13" i="4"/>
  <c r="S12" i="4"/>
  <c r="S10" i="4"/>
  <c r="S9" i="4"/>
  <c r="S8" i="4"/>
  <c r="S5" i="4"/>
  <c r="T5" i="4" s="1"/>
  <c r="S6" i="4"/>
  <c r="T6" i="4" s="1"/>
  <c r="S4" i="4"/>
  <c r="T4" i="4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C39" i="2"/>
  <c r="C40" i="2" s="1"/>
  <c r="S38" i="2"/>
  <c r="S37" i="2"/>
  <c r="S35" i="2"/>
  <c r="S34" i="2"/>
  <c r="S32" i="2"/>
  <c r="S31" i="2"/>
  <c r="S29" i="2"/>
  <c r="S28" i="2"/>
  <c r="S26" i="2"/>
  <c r="S25" i="2"/>
  <c r="S23" i="2"/>
  <c r="S22" i="2"/>
  <c r="S20" i="2"/>
  <c r="S19" i="2"/>
  <c r="S17" i="2"/>
  <c r="S16" i="2"/>
  <c r="S14" i="2"/>
  <c r="S13" i="2"/>
  <c r="S11" i="2"/>
  <c r="S10" i="2"/>
  <c r="S8" i="2"/>
  <c r="S7" i="2"/>
  <c r="S5" i="2"/>
  <c r="T5" i="2" s="1"/>
  <c r="S4" i="2"/>
  <c r="T4" i="2" s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C318" i="1"/>
  <c r="T273" i="1"/>
  <c r="T277" i="1" s="1"/>
  <c r="T271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C269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C75" i="1"/>
  <c r="T180" i="1"/>
  <c r="T179" i="1"/>
  <c r="T178" i="1"/>
  <c r="T177" i="1"/>
  <c r="T176" i="1"/>
  <c r="T175" i="1"/>
  <c r="T83" i="1"/>
  <c r="T82" i="1"/>
  <c r="T81" i="1"/>
  <c r="T80" i="1"/>
  <c r="T79" i="1"/>
  <c r="T78" i="1"/>
  <c r="T5" i="1"/>
  <c r="T6" i="1"/>
  <c r="T12" i="1" s="1"/>
  <c r="T7" i="1"/>
  <c r="T8" i="1"/>
  <c r="T14" i="1" s="1"/>
  <c r="S97" i="3"/>
  <c r="S99" i="3"/>
  <c r="S98" i="3"/>
  <c r="S95" i="3"/>
  <c r="S94" i="3"/>
  <c r="S93" i="3"/>
  <c r="S91" i="3"/>
  <c r="S90" i="3"/>
  <c r="S89" i="3"/>
  <c r="S87" i="3"/>
  <c r="S86" i="3"/>
  <c r="S85" i="3"/>
  <c r="S83" i="3"/>
  <c r="S82" i="3"/>
  <c r="S81" i="3"/>
  <c r="S79" i="3"/>
  <c r="S78" i="3"/>
  <c r="S77" i="3"/>
  <c r="S75" i="3"/>
  <c r="S74" i="3"/>
  <c r="S73" i="3"/>
  <c r="S71" i="3"/>
  <c r="S70" i="3"/>
  <c r="S69" i="3"/>
  <c r="S67" i="3"/>
  <c r="S66" i="3"/>
  <c r="S65" i="3"/>
  <c r="S63" i="3"/>
  <c r="S62" i="3"/>
  <c r="S61" i="3"/>
  <c r="S59" i="3"/>
  <c r="S58" i="3"/>
  <c r="S57" i="3"/>
  <c r="S55" i="3"/>
  <c r="T55" i="3" s="1"/>
  <c r="S54" i="3"/>
  <c r="S53" i="3"/>
  <c r="T53" i="3" s="1"/>
  <c r="S44" i="3"/>
  <c r="S50" i="3"/>
  <c r="S49" i="3"/>
  <c r="S48" i="3"/>
  <c r="S46" i="3"/>
  <c r="S45" i="3"/>
  <c r="S42" i="3"/>
  <c r="S41" i="3"/>
  <c r="S40" i="3"/>
  <c r="S38" i="3"/>
  <c r="S37" i="3"/>
  <c r="S36" i="3"/>
  <c r="S34" i="3"/>
  <c r="S33" i="3"/>
  <c r="S32" i="3"/>
  <c r="S30" i="3"/>
  <c r="S29" i="3"/>
  <c r="S28" i="3"/>
  <c r="S26" i="3"/>
  <c r="S25" i="3"/>
  <c r="S24" i="3"/>
  <c r="S22" i="3"/>
  <c r="S21" i="3"/>
  <c r="S20" i="3"/>
  <c r="S18" i="3"/>
  <c r="S17" i="3"/>
  <c r="S16" i="3"/>
  <c r="S14" i="3"/>
  <c r="S13" i="3"/>
  <c r="S12" i="3"/>
  <c r="S10" i="3"/>
  <c r="S9" i="3"/>
  <c r="S8" i="3"/>
  <c r="S6" i="3"/>
  <c r="T6" i="3" s="1"/>
  <c r="S5" i="3"/>
  <c r="T5" i="3" s="1"/>
  <c r="S4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C51" i="3"/>
  <c r="G296" i="4" l="1"/>
  <c r="P296" i="4"/>
  <c r="L296" i="4"/>
  <c r="H404" i="5"/>
  <c r="M404" i="5"/>
  <c r="K296" i="4"/>
  <c r="R296" i="4"/>
  <c r="N296" i="4"/>
  <c r="J296" i="4"/>
  <c r="I296" i="4"/>
  <c r="E296" i="4"/>
  <c r="T160" i="5"/>
  <c r="T167" i="5" s="1"/>
  <c r="T174" i="5" s="1"/>
  <c r="T181" i="5" s="1"/>
  <c r="T188" i="5" s="1"/>
  <c r="T195" i="5" s="1"/>
  <c r="T202" i="5" s="1"/>
  <c r="T209" i="5" s="1"/>
  <c r="T216" i="5" s="1"/>
  <c r="T162" i="5"/>
  <c r="T169" i="5" s="1"/>
  <c r="T176" i="5" s="1"/>
  <c r="T183" i="5" s="1"/>
  <c r="T190" i="5" s="1"/>
  <c r="T197" i="5" s="1"/>
  <c r="T204" i="5" s="1"/>
  <c r="T211" i="5" s="1"/>
  <c r="T218" i="5" s="1"/>
  <c r="T225" i="5" s="1"/>
  <c r="T232" i="5" s="1"/>
  <c r="F404" i="5"/>
  <c r="K404" i="5"/>
  <c r="O404" i="5"/>
  <c r="G77" i="7"/>
  <c r="L77" i="7"/>
  <c r="P77" i="7"/>
  <c r="D404" i="5"/>
  <c r="Q404" i="5"/>
  <c r="T179" i="4"/>
  <c r="T182" i="4" s="1"/>
  <c r="T185" i="4" s="1"/>
  <c r="T188" i="4" s="1"/>
  <c r="T191" i="4" s="1"/>
  <c r="T194" i="4" s="1"/>
  <c r="T197" i="4" s="1"/>
  <c r="T200" i="4" s="1"/>
  <c r="T203" i="4" s="1"/>
  <c r="T206" i="4" s="1"/>
  <c r="T209" i="4" s="1"/>
  <c r="O296" i="4"/>
  <c r="F296" i="4"/>
  <c r="O101" i="3"/>
  <c r="Q296" i="4"/>
  <c r="M296" i="4"/>
  <c r="H296" i="4"/>
  <c r="T20" i="5"/>
  <c r="T27" i="5" s="1"/>
  <c r="T34" i="5" s="1"/>
  <c r="T41" i="5" s="1"/>
  <c r="T48" i="5" s="1"/>
  <c r="T55" i="5" s="1"/>
  <c r="T62" i="5" s="1"/>
  <c r="T69" i="5" s="1"/>
  <c r="T76" i="5" s="1"/>
  <c r="T83" i="5" s="1"/>
  <c r="R404" i="5"/>
  <c r="N404" i="5"/>
  <c r="I404" i="5"/>
  <c r="E404" i="5"/>
  <c r="J404" i="5"/>
  <c r="T173" i="5"/>
  <c r="T180" i="5" s="1"/>
  <c r="T187" i="5" s="1"/>
  <c r="T194" i="5" s="1"/>
  <c r="T201" i="5" s="1"/>
  <c r="T208" i="5" s="1"/>
  <c r="T215" i="5" s="1"/>
  <c r="T222" i="5" s="1"/>
  <c r="T229" i="5" s="1"/>
  <c r="T161" i="5"/>
  <c r="T168" i="5" s="1"/>
  <c r="T175" i="5" s="1"/>
  <c r="T182" i="5" s="1"/>
  <c r="T189" i="5" s="1"/>
  <c r="T196" i="5" s="1"/>
  <c r="T203" i="5" s="1"/>
  <c r="T210" i="5" s="1"/>
  <c r="T217" i="5" s="1"/>
  <c r="G404" i="5"/>
  <c r="L404" i="5"/>
  <c r="P404" i="5"/>
  <c r="T158" i="5"/>
  <c r="T165" i="5" s="1"/>
  <c r="T172" i="5" s="1"/>
  <c r="T179" i="5" s="1"/>
  <c r="T186" i="5" s="1"/>
  <c r="T193" i="5" s="1"/>
  <c r="T200" i="5" s="1"/>
  <c r="T207" i="5" s="1"/>
  <c r="T214" i="5" s="1"/>
  <c r="T221" i="5" s="1"/>
  <c r="K113" i="6"/>
  <c r="F113" i="6"/>
  <c r="T18" i="1"/>
  <c r="T24" i="1" s="1"/>
  <c r="T30" i="1" s="1"/>
  <c r="T36" i="1" s="1"/>
  <c r="T42" i="1" s="1"/>
  <c r="T48" i="1" s="1"/>
  <c r="T54" i="1" s="1"/>
  <c r="T60" i="1" s="1"/>
  <c r="T66" i="1" s="1"/>
  <c r="T72" i="1" s="1"/>
  <c r="T89" i="1"/>
  <c r="T97" i="1" s="1"/>
  <c r="T105" i="1" s="1"/>
  <c r="T113" i="1" s="1"/>
  <c r="T121" i="1" s="1"/>
  <c r="T129" i="1" s="1"/>
  <c r="T137" i="1" s="1"/>
  <c r="T145" i="1" s="1"/>
  <c r="T153" i="1" s="1"/>
  <c r="T161" i="1" s="1"/>
  <c r="T169" i="1" s="1"/>
  <c r="R113" i="6"/>
  <c r="N113" i="6"/>
  <c r="J113" i="6"/>
  <c r="I113" i="6"/>
  <c r="E113" i="6"/>
  <c r="F77" i="7"/>
  <c r="O77" i="7"/>
  <c r="F101" i="3"/>
  <c r="T11" i="1"/>
  <c r="T7" i="2"/>
  <c r="Q113" i="6"/>
  <c r="H113" i="6"/>
  <c r="D113" i="6"/>
  <c r="T14" i="5"/>
  <c r="T21" i="5" s="1"/>
  <c r="T28" i="5" s="1"/>
  <c r="T35" i="5" s="1"/>
  <c r="T42" i="5" s="1"/>
  <c r="T49" i="5" s="1"/>
  <c r="T56" i="5" s="1"/>
  <c r="T63" i="5" s="1"/>
  <c r="T70" i="5" s="1"/>
  <c r="T77" i="5" s="1"/>
  <c r="T84" i="5" s="1"/>
  <c r="O113" i="6"/>
  <c r="T20" i="1"/>
  <c r="T26" i="1" s="1"/>
  <c r="T32" i="1" s="1"/>
  <c r="T38" i="1" s="1"/>
  <c r="T44" i="1" s="1"/>
  <c r="T50" i="1" s="1"/>
  <c r="T56" i="1" s="1"/>
  <c r="T62" i="1" s="1"/>
  <c r="T68" i="1" s="1"/>
  <c r="T74" i="1" s="1"/>
  <c r="R319" i="1"/>
  <c r="N319" i="1"/>
  <c r="J319" i="1"/>
  <c r="I319" i="1"/>
  <c r="E319" i="1"/>
  <c r="T221" i="4"/>
  <c r="T228" i="4" s="1"/>
  <c r="T235" i="4" s="1"/>
  <c r="T242" i="4" s="1"/>
  <c r="T249" i="4" s="1"/>
  <c r="T256" i="4" s="1"/>
  <c r="T263" i="4" s="1"/>
  <c r="T270" i="4" s="1"/>
  <c r="T277" i="4" s="1"/>
  <c r="T284" i="4" s="1"/>
  <c r="T291" i="4" s="1"/>
  <c r="D296" i="4"/>
  <c r="T49" i="6"/>
  <c r="T55" i="6" s="1"/>
  <c r="T61" i="6" s="1"/>
  <c r="T67" i="6" s="1"/>
  <c r="T73" i="6" s="1"/>
  <c r="T79" i="6" s="1"/>
  <c r="T85" i="6" s="1"/>
  <c r="T91" i="6" s="1"/>
  <c r="T97" i="6" s="1"/>
  <c r="T103" i="6" s="1"/>
  <c r="T109" i="6" s="1"/>
  <c r="P113" i="6"/>
  <c r="L113" i="6"/>
  <c r="G113" i="6"/>
  <c r="T157" i="5"/>
  <c r="T164" i="5" s="1"/>
  <c r="T171" i="5" s="1"/>
  <c r="T178" i="5" s="1"/>
  <c r="T185" i="5" s="1"/>
  <c r="T192" i="5" s="1"/>
  <c r="T199" i="5" s="1"/>
  <c r="T206" i="5" s="1"/>
  <c r="T213" i="5" s="1"/>
  <c r="T220" i="5" s="1"/>
  <c r="T227" i="5" s="1"/>
  <c r="T244" i="5"/>
  <c r="C113" i="6"/>
  <c r="C404" i="5"/>
  <c r="C77" i="7"/>
  <c r="S76" i="7"/>
  <c r="K77" i="7"/>
  <c r="S39" i="7"/>
  <c r="E77" i="7"/>
  <c r="I77" i="7"/>
  <c r="R77" i="7"/>
  <c r="T44" i="7"/>
  <c r="T47" i="7" s="1"/>
  <c r="T50" i="7" s="1"/>
  <c r="T53" i="7" s="1"/>
  <c r="T56" i="7" s="1"/>
  <c r="T59" i="7" s="1"/>
  <c r="T62" i="7" s="1"/>
  <c r="T65" i="7" s="1"/>
  <c r="T68" i="7" s="1"/>
  <c r="T71" i="7" s="1"/>
  <c r="T74" i="7" s="1"/>
  <c r="D77" i="7"/>
  <c r="H77" i="7"/>
  <c r="M77" i="7"/>
  <c r="Q77" i="7"/>
  <c r="T42" i="7"/>
  <c r="T45" i="7" s="1"/>
  <c r="T48" i="7" s="1"/>
  <c r="T51" i="7" s="1"/>
  <c r="T54" i="7" s="1"/>
  <c r="T57" i="7" s="1"/>
  <c r="T60" i="7" s="1"/>
  <c r="T63" i="7" s="1"/>
  <c r="T66" i="7" s="1"/>
  <c r="T69" i="7" s="1"/>
  <c r="T72" i="7" s="1"/>
  <c r="T75" i="7" s="1"/>
  <c r="T7" i="7"/>
  <c r="T10" i="7" s="1"/>
  <c r="T13" i="7" s="1"/>
  <c r="T16" i="7" s="1"/>
  <c r="T19" i="7" s="1"/>
  <c r="T22" i="7" s="1"/>
  <c r="T25" i="7" s="1"/>
  <c r="T28" i="7" s="1"/>
  <c r="T31" i="7" s="1"/>
  <c r="T34" i="7" s="1"/>
  <c r="T37" i="7" s="1"/>
  <c r="T5" i="7"/>
  <c r="T8" i="7" s="1"/>
  <c r="S403" i="5"/>
  <c r="T325" i="5"/>
  <c r="T333" i="5" s="1"/>
  <c r="T320" i="5"/>
  <c r="T328" i="5" s="1"/>
  <c r="T336" i="5" s="1"/>
  <c r="T344" i="5" s="1"/>
  <c r="T352" i="5" s="1"/>
  <c r="T360" i="5" s="1"/>
  <c r="T368" i="5" s="1"/>
  <c r="T376" i="5" s="1"/>
  <c r="T384" i="5" s="1"/>
  <c r="T392" i="5" s="1"/>
  <c r="T400" i="5" s="1"/>
  <c r="T324" i="5"/>
  <c r="T332" i="5" s="1"/>
  <c r="T340" i="5" s="1"/>
  <c r="T348" i="5" s="1"/>
  <c r="T356" i="5" s="1"/>
  <c r="T364" i="5" s="1"/>
  <c r="T372" i="5" s="1"/>
  <c r="T380" i="5" s="1"/>
  <c r="T388" i="5" s="1"/>
  <c r="T396" i="5" s="1"/>
  <c r="T321" i="5"/>
  <c r="T329" i="5" s="1"/>
  <c r="T337" i="5" s="1"/>
  <c r="T345" i="5" s="1"/>
  <c r="T353" i="5" s="1"/>
  <c r="T361" i="5" s="1"/>
  <c r="T369" i="5" s="1"/>
  <c r="T377" i="5" s="1"/>
  <c r="T385" i="5" s="1"/>
  <c r="T393" i="5" s="1"/>
  <c r="T401" i="5" s="1"/>
  <c r="T318" i="5"/>
  <c r="T326" i="5" s="1"/>
  <c r="T334" i="5" s="1"/>
  <c r="T342" i="5" s="1"/>
  <c r="T350" i="5" s="1"/>
  <c r="T358" i="5" s="1"/>
  <c r="T366" i="5" s="1"/>
  <c r="T374" i="5" s="1"/>
  <c r="T382" i="5" s="1"/>
  <c r="T390" i="5" s="1"/>
  <c r="T398" i="5" s="1"/>
  <c r="T322" i="5"/>
  <c r="T330" i="5" s="1"/>
  <c r="T338" i="5" s="1"/>
  <c r="T346" i="5" s="1"/>
  <c r="T354" i="5" s="1"/>
  <c r="T362" i="5" s="1"/>
  <c r="T370" i="5" s="1"/>
  <c r="T378" i="5" s="1"/>
  <c r="T386" i="5" s="1"/>
  <c r="T394" i="5" s="1"/>
  <c r="T402" i="5" s="1"/>
  <c r="T319" i="5"/>
  <c r="T327" i="5" s="1"/>
  <c r="T335" i="5" s="1"/>
  <c r="T343" i="5" s="1"/>
  <c r="T351" i="5" s="1"/>
  <c r="T359" i="5" s="1"/>
  <c r="T367" i="5" s="1"/>
  <c r="T375" i="5" s="1"/>
  <c r="T383" i="5" s="1"/>
  <c r="T391" i="5" s="1"/>
  <c r="T399" i="5" s="1"/>
  <c r="T251" i="5"/>
  <c r="T257" i="5" s="1"/>
  <c r="T263" i="5" s="1"/>
  <c r="T269" i="5" s="1"/>
  <c r="T275" i="5" s="1"/>
  <c r="T281" i="5" s="1"/>
  <c r="T287" i="5" s="1"/>
  <c r="T293" i="5" s="1"/>
  <c r="T299" i="5" s="1"/>
  <c r="T305" i="5" s="1"/>
  <c r="T250" i="5"/>
  <c r="T256" i="5" s="1"/>
  <c r="T262" i="5" s="1"/>
  <c r="T268" i="5" s="1"/>
  <c r="T274" i="5" s="1"/>
  <c r="T280" i="5" s="1"/>
  <c r="T286" i="5" s="1"/>
  <c r="T292" i="5" s="1"/>
  <c r="T298" i="5" s="1"/>
  <c r="T304" i="5" s="1"/>
  <c r="T249" i="5"/>
  <c r="T255" i="5" s="1"/>
  <c r="T261" i="5" s="1"/>
  <c r="T267" i="5" s="1"/>
  <c r="T273" i="5" s="1"/>
  <c r="T279" i="5" s="1"/>
  <c r="T285" i="5" s="1"/>
  <c r="T291" i="5" s="1"/>
  <c r="T297" i="5" s="1"/>
  <c r="T303" i="5" s="1"/>
  <c r="S306" i="5"/>
  <c r="T236" i="5"/>
  <c r="T242" i="5" s="1"/>
  <c r="T248" i="5" s="1"/>
  <c r="T254" i="5" s="1"/>
  <c r="T260" i="5" s="1"/>
  <c r="T266" i="5" s="1"/>
  <c r="T272" i="5" s="1"/>
  <c r="T278" i="5" s="1"/>
  <c r="T284" i="5" s="1"/>
  <c r="T290" i="5" s="1"/>
  <c r="T296" i="5" s="1"/>
  <c r="T302" i="5" s="1"/>
  <c r="T241" i="5"/>
  <c r="T247" i="5" s="1"/>
  <c r="T253" i="5" s="1"/>
  <c r="T259" i="5" s="1"/>
  <c r="T265" i="5" s="1"/>
  <c r="T271" i="5" s="1"/>
  <c r="T277" i="5" s="1"/>
  <c r="T283" i="5" s="1"/>
  <c r="T289" i="5" s="1"/>
  <c r="T295" i="5" s="1"/>
  <c r="T301" i="5" s="1"/>
  <c r="T224" i="5"/>
  <c r="T231" i="5" s="1"/>
  <c r="S233" i="5"/>
  <c r="T223" i="5"/>
  <c r="T230" i="5" s="1"/>
  <c r="S148" i="5"/>
  <c r="T102" i="5"/>
  <c r="T107" i="5" s="1"/>
  <c r="T112" i="5" s="1"/>
  <c r="T117" i="5" s="1"/>
  <c r="T122" i="5" s="1"/>
  <c r="T127" i="5" s="1"/>
  <c r="T132" i="5" s="1"/>
  <c r="T137" i="5" s="1"/>
  <c r="T142" i="5" s="1"/>
  <c r="T147" i="5" s="1"/>
  <c r="T94" i="5"/>
  <c r="T99" i="5" s="1"/>
  <c r="T104" i="5" s="1"/>
  <c r="T109" i="5" s="1"/>
  <c r="T114" i="5" s="1"/>
  <c r="T119" i="5" s="1"/>
  <c r="T124" i="5" s="1"/>
  <c r="T129" i="5" s="1"/>
  <c r="T134" i="5" s="1"/>
  <c r="T139" i="5" s="1"/>
  <c r="T144" i="5" s="1"/>
  <c r="T22" i="5"/>
  <c r="T29" i="5" s="1"/>
  <c r="T36" i="5" s="1"/>
  <c r="T43" i="5" s="1"/>
  <c r="T50" i="5" s="1"/>
  <c r="T57" i="5" s="1"/>
  <c r="T64" i="5" s="1"/>
  <c r="T71" i="5" s="1"/>
  <c r="T78" i="5" s="1"/>
  <c r="T85" i="5" s="1"/>
  <c r="T16" i="5"/>
  <c r="T23" i="5" s="1"/>
  <c r="T30" i="5" s="1"/>
  <c r="T37" i="5" s="1"/>
  <c r="T44" i="5" s="1"/>
  <c r="T51" i="5" s="1"/>
  <c r="T58" i="5" s="1"/>
  <c r="T65" i="5" s="1"/>
  <c r="T72" i="5" s="1"/>
  <c r="T79" i="5" s="1"/>
  <c r="T86" i="5" s="1"/>
  <c r="T12" i="5"/>
  <c r="T19" i="5" s="1"/>
  <c r="T26" i="5" s="1"/>
  <c r="T33" i="5" s="1"/>
  <c r="T40" i="5" s="1"/>
  <c r="T47" i="5" s="1"/>
  <c r="T54" i="5" s="1"/>
  <c r="T61" i="5" s="1"/>
  <c r="T68" i="5" s="1"/>
  <c r="T75" i="5" s="1"/>
  <c r="T82" i="5" s="1"/>
  <c r="T11" i="5"/>
  <c r="T18" i="5" s="1"/>
  <c r="T25" i="5" s="1"/>
  <c r="T32" i="5" s="1"/>
  <c r="T39" i="5" s="1"/>
  <c r="T46" i="5" s="1"/>
  <c r="T53" i="5" s="1"/>
  <c r="T60" i="5" s="1"/>
  <c r="T67" i="5" s="1"/>
  <c r="T74" i="5" s="1"/>
  <c r="T81" i="5" s="1"/>
  <c r="S87" i="5"/>
  <c r="T50" i="6"/>
  <c r="T56" i="6" s="1"/>
  <c r="T62" i="6" s="1"/>
  <c r="T68" i="6" s="1"/>
  <c r="T74" i="6" s="1"/>
  <c r="T80" i="6" s="1"/>
  <c r="T86" i="6" s="1"/>
  <c r="T92" i="6" s="1"/>
  <c r="T98" i="6" s="1"/>
  <c r="T104" i="6" s="1"/>
  <c r="T110" i="6" s="1"/>
  <c r="T51" i="6"/>
  <c r="T57" i="6" s="1"/>
  <c r="T63" i="6" s="1"/>
  <c r="T69" i="6" s="1"/>
  <c r="T75" i="6" s="1"/>
  <c r="T81" i="6" s="1"/>
  <c r="T87" i="6" s="1"/>
  <c r="T93" i="6" s="1"/>
  <c r="T99" i="6" s="1"/>
  <c r="T105" i="6" s="1"/>
  <c r="T111" i="6" s="1"/>
  <c r="T48" i="6"/>
  <c r="T54" i="6" s="1"/>
  <c r="T60" i="6" s="1"/>
  <c r="T66" i="6" s="1"/>
  <c r="T72" i="6" s="1"/>
  <c r="T78" i="6" s="1"/>
  <c r="T84" i="6" s="1"/>
  <c r="T90" i="6" s="1"/>
  <c r="T96" i="6" s="1"/>
  <c r="T102" i="6" s="1"/>
  <c r="T108" i="6" s="1"/>
  <c r="T47" i="6"/>
  <c r="T53" i="6" s="1"/>
  <c r="T59" i="6" s="1"/>
  <c r="T65" i="6" s="1"/>
  <c r="T71" i="6" s="1"/>
  <c r="T77" i="6" s="1"/>
  <c r="T83" i="6" s="1"/>
  <c r="T89" i="6" s="1"/>
  <c r="T95" i="6" s="1"/>
  <c r="T101" i="6" s="1"/>
  <c r="T107" i="6" s="1"/>
  <c r="S112" i="6"/>
  <c r="S39" i="6"/>
  <c r="T8" i="6"/>
  <c r="T11" i="6" s="1"/>
  <c r="T14" i="6" s="1"/>
  <c r="T17" i="6" s="1"/>
  <c r="T20" i="6" s="1"/>
  <c r="T23" i="6" s="1"/>
  <c r="T26" i="6" s="1"/>
  <c r="T29" i="6" s="1"/>
  <c r="T32" i="6" s="1"/>
  <c r="T35" i="6" s="1"/>
  <c r="T38" i="6" s="1"/>
  <c r="T7" i="6"/>
  <c r="T10" i="6" s="1"/>
  <c r="T13" i="6" s="1"/>
  <c r="T16" i="6" s="1"/>
  <c r="T19" i="6" s="1"/>
  <c r="T22" i="6" s="1"/>
  <c r="T25" i="6" s="1"/>
  <c r="T28" i="6" s="1"/>
  <c r="T31" i="6" s="1"/>
  <c r="T34" i="6" s="1"/>
  <c r="T37" i="6" s="1"/>
  <c r="T220" i="4"/>
  <c r="T227" i="4" s="1"/>
  <c r="T234" i="4" s="1"/>
  <c r="T241" i="4" s="1"/>
  <c r="T248" i="4" s="1"/>
  <c r="T255" i="4" s="1"/>
  <c r="T262" i="4" s="1"/>
  <c r="T269" i="4" s="1"/>
  <c r="T276" i="4" s="1"/>
  <c r="T283" i="4" s="1"/>
  <c r="T290" i="4" s="1"/>
  <c r="T224" i="4"/>
  <c r="T231" i="4" s="1"/>
  <c r="T238" i="4" s="1"/>
  <c r="T245" i="4" s="1"/>
  <c r="T252" i="4" s="1"/>
  <c r="T259" i="4" s="1"/>
  <c r="T266" i="4" s="1"/>
  <c r="T273" i="4" s="1"/>
  <c r="T280" i="4" s="1"/>
  <c r="T287" i="4" s="1"/>
  <c r="T294" i="4" s="1"/>
  <c r="T223" i="4"/>
  <c r="T230" i="4" s="1"/>
  <c r="T237" i="4" s="1"/>
  <c r="T244" i="4" s="1"/>
  <c r="T251" i="4" s="1"/>
  <c r="T258" i="4" s="1"/>
  <c r="T265" i="4" s="1"/>
  <c r="T272" i="4" s="1"/>
  <c r="T279" i="4" s="1"/>
  <c r="T286" i="4" s="1"/>
  <c r="T293" i="4" s="1"/>
  <c r="T219" i="4"/>
  <c r="T226" i="4" s="1"/>
  <c r="T233" i="4" s="1"/>
  <c r="T240" i="4" s="1"/>
  <c r="T247" i="4" s="1"/>
  <c r="T254" i="4" s="1"/>
  <c r="T261" i="4" s="1"/>
  <c r="T268" i="4" s="1"/>
  <c r="T275" i="4" s="1"/>
  <c r="T282" i="4" s="1"/>
  <c r="T289" i="4" s="1"/>
  <c r="S295" i="4"/>
  <c r="T222" i="4"/>
  <c r="T229" i="4" s="1"/>
  <c r="T236" i="4" s="1"/>
  <c r="T243" i="4" s="1"/>
  <c r="T250" i="4" s="1"/>
  <c r="T257" i="4" s="1"/>
  <c r="T264" i="4" s="1"/>
  <c r="T271" i="4" s="1"/>
  <c r="T278" i="4" s="1"/>
  <c r="T285" i="4" s="1"/>
  <c r="T292" i="4" s="1"/>
  <c r="S210" i="4"/>
  <c r="T178" i="4"/>
  <c r="T181" i="4" s="1"/>
  <c r="T184" i="4" s="1"/>
  <c r="T187" i="4" s="1"/>
  <c r="T190" i="4" s="1"/>
  <c r="T193" i="4" s="1"/>
  <c r="T196" i="4" s="1"/>
  <c r="T199" i="4" s="1"/>
  <c r="T202" i="4" s="1"/>
  <c r="T205" i="4" s="1"/>
  <c r="T208" i="4" s="1"/>
  <c r="T122" i="4"/>
  <c r="T127" i="4" s="1"/>
  <c r="T132" i="4" s="1"/>
  <c r="T137" i="4" s="1"/>
  <c r="T142" i="4" s="1"/>
  <c r="T147" i="4" s="1"/>
  <c r="T152" i="4" s="1"/>
  <c r="T157" i="4" s="1"/>
  <c r="T162" i="4" s="1"/>
  <c r="T167" i="4" s="1"/>
  <c r="T172" i="4" s="1"/>
  <c r="T120" i="4"/>
  <c r="T125" i="4" s="1"/>
  <c r="T130" i="4" s="1"/>
  <c r="T135" i="4" s="1"/>
  <c r="T140" i="4" s="1"/>
  <c r="T145" i="4" s="1"/>
  <c r="T150" i="4" s="1"/>
  <c r="T155" i="4" s="1"/>
  <c r="T160" i="4" s="1"/>
  <c r="T165" i="4" s="1"/>
  <c r="T170" i="4" s="1"/>
  <c r="S173" i="4"/>
  <c r="T114" i="4"/>
  <c r="S112" i="4"/>
  <c r="T59" i="4"/>
  <c r="T64" i="4" s="1"/>
  <c r="T69" i="4" s="1"/>
  <c r="T74" i="4" s="1"/>
  <c r="T79" i="4" s="1"/>
  <c r="T84" i="4" s="1"/>
  <c r="T89" i="4" s="1"/>
  <c r="T94" i="4" s="1"/>
  <c r="T99" i="4" s="1"/>
  <c r="T104" i="4" s="1"/>
  <c r="T109" i="4" s="1"/>
  <c r="T53" i="4"/>
  <c r="T10" i="4"/>
  <c r="T14" i="4" s="1"/>
  <c r="T18" i="4" s="1"/>
  <c r="T22" i="4" s="1"/>
  <c r="T26" i="4" s="1"/>
  <c r="T30" i="4" s="1"/>
  <c r="T34" i="4" s="1"/>
  <c r="T38" i="4" s="1"/>
  <c r="T42" i="4" s="1"/>
  <c r="T46" i="4" s="1"/>
  <c r="T50" i="4" s="1"/>
  <c r="T9" i="4"/>
  <c r="T13" i="4" s="1"/>
  <c r="T17" i="4" s="1"/>
  <c r="T21" i="4" s="1"/>
  <c r="T25" i="4" s="1"/>
  <c r="T29" i="4" s="1"/>
  <c r="T33" i="4" s="1"/>
  <c r="T37" i="4" s="1"/>
  <c r="T41" i="4" s="1"/>
  <c r="T45" i="4" s="1"/>
  <c r="T49" i="4" s="1"/>
  <c r="S51" i="4"/>
  <c r="T8" i="4"/>
  <c r="T12" i="4" s="1"/>
  <c r="T16" i="4" s="1"/>
  <c r="T20" i="4" s="1"/>
  <c r="T24" i="4" s="1"/>
  <c r="T28" i="4" s="1"/>
  <c r="T32" i="4" s="1"/>
  <c r="T36" i="4" s="1"/>
  <c r="T40" i="4" s="1"/>
  <c r="T44" i="4" s="1"/>
  <c r="T48" i="4" s="1"/>
  <c r="T8" i="2"/>
  <c r="T11" i="2" s="1"/>
  <c r="T14" i="2" s="1"/>
  <c r="T17" i="2" s="1"/>
  <c r="T20" i="2" s="1"/>
  <c r="T23" i="2" s="1"/>
  <c r="T26" i="2" s="1"/>
  <c r="T29" i="2" s="1"/>
  <c r="T32" i="2" s="1"/>
  <c r="T35" i="2" s="1"/>
  <c r="T38" i="2" s="1"/>
  <c r="T10" i="2"/>
  <c r="T13" i="2" s="1"/>
  <c r="T16" i="2" s="1"/>
  <c r="T19" i="2" s="1"/>
  <c r="T22" i="2" s="1"/>
  <c r="T25" i="2" s="1"/>
  <c r="T28" i="2" s="1"/>
  <c r="T31" i="2" s="1"/>
  <c r="T34" i="2" s="1"/>
  <c r="T37" i="2" s="1"/>
  <c r="S39" i="2"/>
  <c r="S40" i="2" s="1"/>
  <c r="T281" i="1"/>
  <c r="T285" i="1" s="1"/>
  <c r="T289" i="1" s="1"/>
  <c r="T293" i="1" s="1"/>
  <c r="T297" i="1" s="1"/>
  <c r="T301" i="1" s="1"/>
  <c r="T305" i="1" s="1"/>
  <c r="T309" i="1" s="1"/>
  <c r="T313" i="1" s="1"/>
  <c r="T317" i="1" s="1"/>
  <c r="C319" i="1"/>
  <c r="O319" i="1"/>
  <c r="K319" i="1"/>
  <c r="F319" i="1"/>
  <c r="T275" i="1"/>
  <c r="T279" i="1" s="1"/>
  <c r="T283" i="1" s="1"/>
  <c r="T287" i="1" s="1"/>
  <c r="T291" i="1" s="1"/>
  <c r="T295" i="1" s="1"/>
  <c r="T299" i="1" s="1"/>
  <c r="T303" i="1" s="1"/>
  <c r="T307" i="1" s="1"/>
  <c r="T311" i="1" s="1"/>
  <c r="T315" i="1" s="1"/>
  <c r="T272" i="1"/>
  <c r="T276" i="1" s="1"/>
  <c r="T280" i="1" s="1"/>
  <c r="T284" i="1" s="1"/>
  <c r="T288" i="1" s="1"/>
  <c r="T292" i="1" s="1"/>
  <c r="T296" i="1" s="1"/>
  <c r="T300" i="1" s="1"/>
  <c r="T304" i="1" s="1"/>
  <c r="T308" i="1" s="1"/>
  <c r="T312" i="1" s="1"/>
  <c r="T316" i="1" s="1"/>
  <c r="Q319" i="1"/>
  <c r="M319" i="1"/>
  <c r="H319" i="1"/>
  <c r="D319" i="1"/>
  <c r="P319" i="1"/>
  <c r="L319" i="1"/>
  <c r="G319" i="1"/>
  <c r="T185" i="1"/>
  <c r="T193" i="1" s="1"/>
  <c r="T201" i="1" s="1"/>
  <c r="T209" i="1" s="1"/>
  <c r="T217" i="1" s="1"/>
  <c r="T225" i="1" s="1"/>
  <c r="T233" i="1" s="1"/>
  <c r="T241" i="1" s="1"/>
  <c r="T249" i="1" s="1"/>
  <c r="T257" i="1" s="1"/>
  <c r="T265" i="1" s="1"/>
  <c r="T186" i="1"/>
  <c r="T194" i="1" s="1"/>
  <c r="T202" i="1" s="1"/>
  <c r="T210" i="1" s="1"/>
  <c r="T218" i="1" s="1"/>
  <c r="T226" i="1" s="1"/>
  <c r="T234" i="1" s="1"/>
  <c r="T242" i="1" s="1"/>
  <c r="T250" i="1" s="1"/>
  <c r="T258" i="1" s="1"/>
  <c r="T266" i="1" s="1"/>
  <c r="T187" i="1"/>
  <c r="T195" i="1" s="1"/>
  <c r="T203" i="1" s="1"/>
  <c r="T211" i="1" s="1"/>
  <c r="T219" i="1" s="1"/>
  <c r="T227" i="1" s="1"/>
  <c r="T235" i="1" s="1"/>
  <c r="T243" i="1" s="1"/>
  <c r="T251" i="1" s="1"/>
  <c r="T259" i="1" s="1"/>
  <c r="T267" i="1" s="1"/>
  <c r="T184" i="1"/>
  <c r="T192" i="1" s="1"/>
  <c r="T200" i="1" s="1"/>
  <c r="T208" i="1" s="1"/>
  <c r="T216" i="1" s="1"/>
  <c r="T224" i="1" s="1"/>
  <c r="T232" i="1" s="1"/>
  <c r="T240" i="1" s="1"/>
  <c r="T248" i="1" s="1"/>
  <c r="T256" i="1" s="1"/>
  <c r="T264" i="1" s="1"/>
  <c r="T188" i="1"/>
  <c r="T196" i="1" s="1"/>
  <c r="T204" i="1" s="1"/>
  <c r="T212" i="1" s="1"/>
  <c r="T220" i="1" s="1"/>
  <c r="T228" i="1" s="1"/>
  <c r="T236" i="1" s="1"/>
  <c r="T244" i="1" s="1"/>
  <c r="T252" i="1" s="1"/>
  <c r="T260" i="1" s="1"/>
  <c r="T268" i="1" s="1"/>
  <c r="T183" i="1"/>
  <c r="T191" i="1" s="1"/>
  <c r="T199" i="1" s="1"/>
  <c r="T207" i="1" s="1"/>
  <c r="T215" i="1" s="1"/>
  <c r="T223" i="1" s="1"/>
  <c r="T231" i="1" s="1"/>
  <c r="T239" i="1" s="1"/>
  <c r="T247" i="1" s="1"/>
  <c r="T255" i="1" s="1"/>
  <c r="T263" i="1" s="1"/>
  <c r="T174" i="1"/>
  <c r="T86" i="1"/>
  <c r="T94" i="1" s="1"/>
  <c r="T102" i="1" s="1"/>
  <c r="T110" i="1" s="1"/>
  <c r="T118" i="1" s="1"/>
  <c r="T126" i="1" s="1"/>
  <c r="T134" i="1" s="1"/>
  <c r="T142" i="1" s="1"/>
  <c r="T150" i="1" s="1"/>
  <c r="T158" i="1" s="1"/>
  <c r="T166" i="1" s="1"/>
  <c r="T90" i="1"/>
  <c r="T98" i="1" s="1"/>
  <c r="T106" i="1" s="1"/>
  <c r="T114" i="1" s="1"/>
  <c r="T122" i="1" s="1"/>
  <c r="T130" i="1" s="1"/>
  <c r="T138" i="1" s="1"/>
  <c r="T146" i="1" s="1"/>
  <c r="T154" i="1" s="1"/>
  <c r="T162" i="1" s="1"/>
  <c r="T170" i="1" s="1"/>
  <c r="T88" i="1"/>
  <c r="T96" i="1" s="1"/>
  <c r="T104" i="1" s="1"/>
  <c r="T112" i="1" s="1"/>
  <c r="T120" i="1" s="1"/>
  <c r="T128" i="1" s="1"/>
  <c r="T136" i="1" s="1"/>
  <c r="T144" i="1" s="1"/>
  <c r="T152" i="1" s="1"/>
  <c r="T160" i="1" s="1"/>
  <c r="T168" i="1" s="1"/>
  <c r="T87" i="1"/>
  <c r="T95" i="1" s="1"/>
  <c r="T103" i="1" s="1"/>
  <c r="T111" i="1" s="1"/>
  <c r="T119" i="1" s="1"/>
  <c r="T127" i="1" s="1"/>
  <c r="T135" i="1" s="1"/>
  <c r="T143" i="1" s="1"/>
  <c r="T151" i="1" s="1"/>
  <c r="T159" i="1" s="1"/>
  <c r="T167" i="1" s="1"/>
  <c r="T91" i="1"/>
  <c r="T99" i="1" s="1"/>
  <c r="T107" i="1" s="1"/>
  <c r="T115" i="1" s="1"/>
  <c r="T123" i="1" s="1"/>
  <c r="T131" i="1" s="1"/>
  <c r="T139" i="1" s="1"/>
  <c r="T147" i="1" s="1"/>
  <c r="T155" i="1" s="1"/>
  <c r="T163" i="1" s="1"/>
  <c r="T171" i="1" s="1"/>
  <c r="T77" i="1"/>
  <c r="T17" i="1"/>
  <c r="T23" i="1" s="1"/>
  <c r="T29" i="1" s="1"/>
  <c r="T35" i="1" s="1"/>
  <c r="T41" i="1" s="1"/>
  <c r="T47" i="1" s="1"/>
  <c r="T53" i="1" s="1"/>
  <c r="T59" i="1" s="1"/>
  <c r="T65" i="1" s="1"/>
  <c r="T71" i="1" s="1"/>
  <c r="T13" i="1"/>
  <c r="T19" i="1" s="1"/>
  <c r="T25" i="1" s="1"/>
  <c r="T31" i="1" s="1"/>
  <c r="T37" i="1" s="1"/>
  <c r="T43" i="1" s="1"/>
  <c r="T49" i="1" s="1"/>
  <c r="T55" i="1" s="1"/>
  <c r="T61" i="1" s="1"/>
  <c r="T67" i="1" s="1"/>
  <c r="T73" i="1" s="1"/>
  <c r="T4" i="1"/>
  <c r="T59" i="3"/>
  <c r="T63" i="3" s="1"/>
  <c r="T67" i="3" s="1"/>
  <c r="T71" i="3" s="1"/>
  <c r="T75" i="3" s="1"/>
  <c r="T79" i="3" s="1"/>
  <c r="T83" i="3" s="1"/>
  <c r="T87" i="3" s="1"/>
  <c r="T91" i="3" s="1"/>
  <c r="T95" i="3" s="1"/>
  <c r="T99" i="3" s="1"/>
  <c r="S100" i="3"/>
  <c r="T57" i="3"/>
  <c r="T61" i="3" s="1"/>
  <c r="T65" i="3" s="1"/>
  <c r="T69" i="3" s="1"/>
  <c r="T73" i="3" s="1"/>
  <c r="T77" i="3" s="1"/>
  <c r="T81" i="3" s="1"/>
  <c r="T85" i="3" s="1"/>
  <c r="T89" i="3" s="1"/>
  <c r="T93" i="3" s="1"/>
  <c r="T97" i="3" s="1"/>
  <c r="T54" i="3"/>
  <c r="T58" i="3" s="1"/>
  <c r="T62" i="3" s="1"/>
  <c r="T66" i="3" s="1"/>
  <c r="T70" i="3" s="1"/>
  <c r="T74" i="3" s="1"/>
  <c r="T78" i="3" s="1"/>
  <c r="T82" i="3" s="1"/>
  <c r="T86" i="3" s="1"/>
  <c r="T90" i="3" s="1"/>
  <c r="T94" i="3" s="1"/>
  <c r="T98" i="3" s="1"/>
  <c r="K101" i="3"/>
  <c r="R101" i="3"/>
  <c r="N101" i="3"/>
  <c r="J101" i="3"/>
  <c r="I101" i="3"/>
  <c r="E101" i="3"/>
  <c r="M101" i="3"/>
  <c r="D101" i="3"/>
  <c r="P101" i="3"/>
  <c r="L101" i="3"/>
  <c r="G101" i="3"/>
  <c r="T10" i="3"/>
  <c r="T14" i="3" s="1"/>
  <c r="T18" i="3" s="1"/>
  <c r="T22" i="3" s="1"/>
  <c r="T26" i="3" s="1"/>
  <c r="T30" i="3" s="1"/>
  <c r="T34" i="3" s="1"/>
  <c r="T38" i="3" s="1"/>
  <c r="Q101" i="3"/>
  <c r="H101" i="3"/>
  <c r="S51" i="3"/>
  <c r="T9" i="3"/>
  <c r="T13" i="3" s="1"/>
  <c r="T17" i="3" s="1"/>
  <c r="T21" i="3" s="1"/>
  <c r="T25" i="3" s="1"/>
  <c r="T29" i="3" s="1"/>
  <c r="T33" i="3" s="1"/>
  <c r="T37" i="3" s="1"/>
  <c r="T41" i="3" s="1"/>
  <c r="T45" i="3" s="1"/>
  <c r="T49" i="3" s="1"/>
  <c r="T4" i="3"/>
  <c r="S113" i="6" l="1"/>
  <c r="S296" i="4"/>
  <c r="S404" i="5"/>
  <c r="S77" i="7"/>
  <c r="T76" i="7"/>
  <c r="T11" i="7"/>
  <c r="T14" i="7" s="1"/>
  <c r="T17" i="7" s="1"/>
  <c r="T20" i="7" s="1"/>
  <c r="T23" i="7" s="1"/>
  <c r="T26" i="7" s="1"/>
  <c r="T29" i="7" s="1"/>
  <c r="T32" i="7" s="1"/>
  <c r="T35" i="7" s="1"/>
  <c r="T38" i="7" s="1"/>
  <c r="T341" i="5"/>
  <c r="T349" i="5" s="1"/>
  <c r="T357" i="5" s="1"/>
  <c r="T365" i="5" s="1"/>
  <c r="T373" i="5" s="1"/>
  <c r="T381" i="5" s="1"/>
  <c r="T389" i="5" s="1"/>
  <c r="T397" i="5" s="1"/>
  <c r="T403" i="5"/>
  <c r="T306" i="5"/>
  <c r="T228" i="5"/>
  <c r="T148" i="5"/>
  <c r="T87" i="5"/>
  <c r="T112" i="6"/>
  <c r="T113" i="6" s="1"/>
  <c r="T39" i="6"/>
  <c r="T295" i="4"/>
  <c r="T210" i="4"/>
  <c r="T119" i="4"/>
  <c r="T124" i="4" s="1"/>
  <c r="T129" i="4" s="1"/>
  <c r="T134" i="4" s="1"/>
  <c r="T139" i="4" s="1"/>
  <c r="T144" i="4" s="1"/>
  <c r="T149" i="4" s="1"/>
  <c r="T154" i="4" s="1"/>
  <c r="T159" i="4" s="1"/>
  <c r="T164" i="4" s="1"/>
  <c r="T169" i="4" s="1"/>
  <c r="T58" i="4"/>
  <c r="T63" i="4" s="1"/>
  <c r="T68" i="4" s="1"/>
  <c r="T73" i="4" s="1"/>
  <c r="T78" i="4" s="1"/>
  <c r="T83" i="4" s="1"/>
  <c r="T88" i="4" s="1"/>
  <c r="T93" i="4" s="1"/>
  <c r="T98" i="4" s="1"/>
  <c r="T103" i="4" s="1"/>
  <c r="T108" i="4" s="1"/>
  <c r="T51" i="4"/>
  <c r="T39" i="2"/>
  <c r="T40" i="2" s="1"/>
  <c r="T318" i="1"/>
  <c r="T182" i="1"/>
  <c r="T190" i="1" s="1"/>
  <c r="T198" i="1" s="1"/>
  <c r="T206" i="1" s="1"/>
  <c r="T214" i="1" s="1"/>
  <c r="T222" i="1" s="1"/>
  <c r="T230" i="1" s="1"/>
  <c r="T238" i="1" s="1"/>
  <c r="T246" i="1" s="1"/>
  <c r="T254" i="1" s="1"/>
  <c r="T262" i="1" s="1"/>
  <c r="T85" i="1"/>
  <c r="T93" i="1" s="1"/>
  <c r="T101" i="1" s="1"/>
  <c r="T109" i="1" s="1"/>
  <c r="T117" i="1" s="1"/>
  <c r="T125" i="1" s="1"/>
  <c r="T133" i="1" s="1"/>
  <c r="T141" i="1" s="1"/>
  <c r="T149" i="1" s="1"/>
  <c r="T157" i="1" s="1"/>
  <c r="T165" i="1" s="1"/>
  <c r="T10" i="1"/>
  <c r="T16" i="1" s="1"/>
  <c r="T22" i="1" s="1"/>
  <c r="T28" i="1" s="1"/>
  <c r="T34" i="1" s="1"/>
  <c r="T40" i="1" s="1"/>
  <c r="T46" i="1" s="1"/>
  <c r="T52" i="1" s="1"/>
  <c r="T58" i="1" s="1"/>
  <c r="T64" i="1" s="1"/>
  <c r="T70" i="1" s="1"/>
  <c r="S101" i="3"/>
  <c r="T100" i="3"/>
  <c r="T40" i="3"/>
  <c r="T44" i="3" s="1"/>
  <c r="T48" i="3" s="1"/>
  <c r="T42" i="3"/>
  <c r="T46" i="3" s="1"/>
  <c r="T50" i="3" s="1"/>
  <c r="T8" i="3"/>
  <c r="T12" i="3" s="1"/>
  <c r="T16" i="3" s="1"/>
  <c r="T20" i="3" s="1"/>
  <c r="T24" i="3" s="1"/>
  <c r="T28" i="3" s="1"/>
  <c r="T32" i="3" s="1"/>
  <c r="T36" i="3" s="1"/>
  <c r="T39" i="7" l="1"/>
  <c r="T77" i="7" s="1"/>
  <c r="T233" i="5"/>
  <c r="T404" i="5" s="1"/>
  <c r="T173" i="4"/>
  <c r="T112" i="4"/>
  <c r="T269" i="1"/>
  <c r="T319" i="1" s="1"/>
  <c r="T172" i="1"/>
  <c r="T75" i="1"/>
  <c r="T51" i="3"/>
  <c r="T296" i="4" l="1"/>
  <c r="T101" i="3"/>
  <c r="C100" i="3" l="1"/>
  <c r="C101" i="3" s="1"/>
  <c r="C172" i="1"/>
  <c r="C112" i="4"/>
  <c r="C296" i="4" s="1"/>
</calcChain>
</file>

<file path=xl/sharedStrings.xml><?xml version="1.0" encoding="utf-8"?>
<sst xmlns="http://schemas.openxmlformats.org/spreadsheetml/2006/main" count="2352" uniqueCount="166">
  <si>
    <t xml:space="preserve"> </t>
  </si>
  <si>
    <t>Escambia</t>
  </si>
  <si>
    <t>Santa Rosa</t>
  </si>
  <si>
    <t>Okaloosa</t>
  </si>
  <si>
    <t>Walton</t>
  </si>
  <si>
    <t>Leon</t>
  </si>
  <si>
    <t>Jefferson</t>
  </si>
  <si>
    <t>Wakulla</t>
  </si>
  <si>
    <t>Franklin</t>
  </si>
  <si>
    <t>Gadsden</t>
  </si>
  <si>
    <t>Liberty</t>
  </si>
  <si>
    <t>Calhoun</t>
  </si>
  <si>
    <t>Holmes</t>
  </si>
  <si>
    <t>Gulf</t>
  </si>
  <si>
    <t>Washington</t>
  </si>
  <si>
    <t xml:space="preserve">Bay </t>
  </si>
  <si>
    <t>Madison</t>
  </si>
  <si>
    <t xml:space="preserve">Taylor </t>
  </si>
  <si>
    <t>COUNTIES</t>
  </si>
  <si>
    <t>MONTH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</si>
  <si>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</si>
  <si>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</si>
  <si>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</si>
  <si>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</si>
  <si>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</si>
  <si>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</si>
  <si>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</si>
  <si>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January</t>
  </si>
  <si>
    <t>COUNTY</t>
  </si>
  <si>
    <t>Broward</t>
  </si>
  <si>
    <t>February</t>
  </si>
  <si>
    <t>March</t>
  </si>
  <si>
    <t>April</t>
  </si>
  <si>
    <t>May</t>
  </si>
  <si>
    <t>June</t>
  </si>
  <si>
    <t>Orange</t>
  </si>
  <si>
    <t>Osceola</t>
  </si>
  <si>
    <t>Brevard</t>
  </si>
  <si>
    <t>Seminole</t>
  </si>
  <si>
    <t>Pasco</t>
  </si>
  <si>
    <t>Pinellas</t>
  </si>
  <si>
    <t>Hardee</t>
  </si>
  <si>
    <t>Highlands</t>
  </si>
  <si>
    <t>Polk</t>
  </si>
  <si>
    <t>Desoto</t>
  </si>
  <si>
    <t>Manatee</t>
  </si>
  <si>
    <t>Sarasota</t>
  </si>
  <si>
    <t>Hillsborough</t>
  </si>
  <si>
    <t>Charlotte</t>
  </si>
  <si>
    <t>Collier</t>
  </si>
  <si>
    <t>Glades</t>
  </si>
  <si>
    <t>Hendry</t>
  </si>
  <si>
    <t>Lee</t>
  </si>
  <si>
    <t>Columbia</t>
  </si>
  <si>
    <t>Clay</t>
  </si>
  <si>
    <t>Duval</t>
  </si>
  <si>
    <t>Nassau</t>
  </si>
  <si>
    <t>Dixie</t>
  </si>
  <si>
    <t>Hamilton</t>
  </si>
  <si>
    <t>Lafayette</t>
  </si>
  <si>
    <t>Suwannee</t>
  </si>
  <si>
    <t>Citrus</t>
  </si>
  <si>
    <t>Hernando</t>
  </si>
  <si>
    <t>Lake</t>
  </si>
  <si>
    <t>Marion</t>
  </si>
  <si>
    <t>Sumter</t>
  </si>
  <si>
    <t>St. Johns</t>
  </si>
  <si>
    <t>Volusia</t>
  </si>
  <si>
    <t>Putnam</t>
  </si>
  <si>
    <t>Flagler</t>
  </si>
  <si>
    <t>Alachua</t>
  </si>
  <si>
    <t>Baker</t>
  </si>
  <si>
    <t>Bradford</t>
  </si>
  <si>
    <t>Gilchrist</t>
  </si>
  <si>
    <t>Levy</t>
  </si>
  <si>
    <t>Union</t>
  </si>
  <si>
    <t>Palm Beach</t>
  </si>
  <si>
    <t>Indian River</t>
  </si>
  <si>
    <t>Martin</t>
  </si>
  <si>
    <t>Okeechobee</t>
  </si>
  <si>
    <t>St. Lucie</t>
  </si>
  <si>
    <t>Miami-Dade</t>
  </si>
  <si>
    <t>Monroe</t>
  </si>
  <si>
    <t>CIRCUIT 11</t>
  </si>
  <si>
    <t xml:space="preserve"># of persons Incompetent to Proceed </t>
  </si>
  <si>
    <t># of persons Not Guilty by Reason of Insanity</t>
  </si>
  <si>
    <t># CR clients restored to competency</t>
  </si>
  <si>
    <t># CR clients determined non-restorable</t>
  </si>
  <si>
    <t>Other counties</t>
  </si>
  <si>
    <t>Total # served by county for current month</t>
  </si>
  <si>
    <t>CIRCUIT 1</t>
  </si>
  <si>
    <t>CIRCUIT 14</t>
  </si>
  <si>
    <t>CIRCUIT 3</t>
  </si>
  <si>
    <t xml:space="preserve"># placed on conditional release </t>
  </si>
  <si>
    <t xml:space="preserve"># admitted to ALF's </t>
  </si>
  <si>
    <t># admitted to Jail</t>
  </si>
  <si>
    <t># admitted to Nursing Home</t>
  </si>
  <si>
    <t># admitted to AFCH/ Foster Home</t>
  </si>
  <si>
    <t># successfully discharged from CR with court approval</t>
  </si>
  <si>
    <t># unsuccesfully discharged from CR</t>
  </si>
  <si>
    <t># placed on CR with non-violent charges per statute</t>
  </si>
  <si>
    <t>Total # served by county year to date</t>
  </si>
  <si>
    <t>Jackson</t>
  </si>
  <si>
    <t>Bay</t>
  </si>
  <si>
    <t>Other Counties</t>
  </si>
  <si>
    <t>CIRCUIT 9</t>
  </si>
  <si>
    <t>CIRCUIT 18</t>
  </si>
  <si>
    <t>CIRCUIT 6</t>
  </si>
  <si>
    <t>CIRCUIT 10</t>
  </si>
  <si>
    <t>CIRCUIT 12</t>
  </si>
  <si>
    <t>CIRCUIT 13</t>
  </si>
  <si>
    <t>CIRCUIT 20</t>
  </si>
  <si>
    <t>CIRCUIT 4</t>
  </si>
  <si>
    <t>CIRCUIT 5</t>
  </si>
  <si>
    <t>CIRCUIT 7</t>
  </si>
  <si>
    <t>CIRCUIT 8</t>
  </si>
  <si>
    <t>CIRCUIT 15</t>
  </si>
  <si>
    <t>CIRCUIT 19</t>
  </si>
  <si>
    <t>CIRCUIT 16</t>
  </si>
  <si>
    <t xml:space="preserve">CIRCUIT 2 </t>
  </si>
  <si>
    <t>CIRCUIT 17</t>
  </si>
  <si>
    <t># unsuccessfully discharged from CR</t>
  </si>
  <si>
    <t xml:space="preserve"># admitted to other types of living enviroments </t>
  </si>
  <si>
    <t>CONDITIONAL RELEASE PLACEMENTS</t>
  </si>
  <si>
    <t xml:space="preserve"># residing with family  </t>
  </si>
  <si>
    <t># residing in  independent living</t>
  </si>
  <si>
    <t># residing in independent living</t>
  </si>
  <si>
    <t xml:space="preserve"># residing with  family  </t>
  </si>
  <si>
    <t xml:space="preserve">CONDITIONAL RELEASE PLACEMENTS  </t>
  </si>
  <si>
    <t>Circuit 9 Totals FYTD</t>
  </si>
  <si>
    <t>Circuit 18 Total</t>
  </si>
  <si>
    <t>FYTD</t>
  </si>
  <si>
    <t>Circuit 1 Totals FYTD</t>
  </si>
  <si>
    <t>Circuit 2 Totals FYTD</t>
  </si>
  <si>
    <t>Circuit 14 Totals FYTD</t>
  </si>
  <si>
    <t>Circuit 17 Totals FYTD</t>
  </si>
  <si>
    <t>Circuit 20 Total</t>
  </si>
  <si>
    <t>Circuit 13 Total</t>
  </si>
  <si>
    <t>Circuit 12 Total</t>
  </si>
  <si>
    <t>Circuit 10 Total</t>
  </si>
  <si>
    <t>Circuit 6 Total</t>
  </si>
  <si>
    <t>Circuit 19 Total</t>
  </si>
  <si>
    <t>Circuit 15 Total</t>
  </si>
  <si>
    <t>Circuit 8 Total</t>
  </si>
  <si>
    <t>Circuit 7 Total</t>
  </si>
  <si>
    <t>Circuit 5 Total</t>
  </si>
  <si>
    <t>Circuit 4 Total</t>
  </si>
  <si>
    <t>Circuit 3 Total</t>
  </si>
  <si>
    <t>Circuit 16 Total</t>
  </si>
  <si>
    <t>Circuit 11 Total</t>
  </si>
  <si>
    <t xml:space="preserve">SFBHN Totals </t>
  </si>
  <si>
    <t xml:space="preserve">LSF Totals </t>
  </si>
  <si>
    <t xml:space="preserve">SEFBHN Totals </t>
  </si>
  <si>
    <t xml:space="preserve">CFBHN Totals </t>
  </si>
  <si>
    <t xml:space="preserve">BBHC Totals </t>
  </si>
  <si>
    <t xml:space="preserve">CFCHS Totals </t>
  </si>
  <si>
    <t xml:space="preserve">BBCBC Totals </t>
  </si>
  <si>
    <t>Circuit 3 Totals</t>
  </si>
  <si>
    <t># admitted to Residential Treatment</t>
  </si>
  <si>
    <t>July 1 should be the same number as June 30</t>
  </si>
  <si>
    <t># unsuccesfully discharged from CR for any reason</t>
  </si>
  <si>
    <t>INSTRUCTIONS</t>
  </si>
  <si>
    <r>
      <t>*For each month,</t>
    </r>
    <r>
      <rPr>
        <b/>
        <u/>
        <sz val="11"/>
        <color rgb="FFFF0000"/>
        <rFont val="Calibri"/>
        <family val="2"/>
        <scheme val="minor"/>
      </rPr>
      <t xml:space="preserve"> please indicate ONLY those individuals</t>
    </r>
    <r>
      <rPr>
        <b/>
        <sz val="11"/>
        <color rgb="FF000000"/>
        <rFont val="Calibri"/>
        <family val="2"/>
        <scheme val="minor"/>
      </rPr>
      <t xml:space="preserve"> (Incompetent to Proceed, Not Guilty by Reason of Insanity, Placed on Conditional Release &amp; # Placed on CR with Non-violent Charges) </t>
    </r>
    <r>
      <rPr>
        <b/>
        <u/>
        <sz val="11"/>
        <color rgb="FFFF0000"/>
        <rFont val="Calibri"/>
        <family val="2"/>
        <scheme val="minor"/>
      </rPr>
      <t>who are new to the report for the current month.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Column E should be </t>
    </r>
    <r>
      <rPr>
        <b/>
        <u/>
        <sz val="11"/>
        <color rgb="FFFF0000"/>
        <rFont val="Calibri"/>
        <family val="2"/>
        <scheme val="minor"/>
      </rPr>
      <t xml:space="preserve">total # of new individuals </t>
    </r>
    <r>
      <rPr>
        <b/>
        <sz val="11"/>
        <color theme="1"/>
        <rFont val="Calibri"/>
        <family val="2"/>
        <scheme val="minor"/>
      </rPr>
      <t xml:space="preserve">Not Guilty by Reason of Insanity </t>
    </r>
    <r>
      <rPr>
        <b/>
        <u/>
        <sz val="11"/>
        <color rgb="FFFF0000"/>
        <rFont val="Calibri"/>
        <family val="2"/>
        <scheme val="minor"/>
      </rPr>
      <t xml:space="preserve">(Column C) </t>
    </r>
    <r>
      <rPr>
        <b/>
        <sz val="11"/>
        <color theme="1"/>
        <rFont val="Calibri"/>
        <family val="2"/>
        <scheme val="minor"/>
      </rPr>
      <t>&amp; Incompetent to Proceed</t>
    </r>
    <r>
      <rPr>
        <b/>
        <sz val="11"/>
        <color rgb="FFFF0000"/>
        <rFont val="Calibri"/>
        <family val="2"/>
        <scheme val="minor"/>
      </rPr>
      <t xml:space="preserve"> (Column D)</t>
    </r>
    <r>
      <rPr>
        <b/>
        <sz val="11"/>
        <color theme="1"/>
        <rFont val="Calibri"/>
        <family val="2"/>
        <scheme val="minor"/>
      </rPr>
      <t xml:space="preserve"> who were newly placed on Conditional Release for the current month. </t>
    </r>
    <r>
      <rPr>
        <b/>
        <sz val="11"/>
        <color rgb="FFFF0000"/>
        <rFont val="Calibri"/>
        <family val="2"/>
        <scheme val="minor"/>
      </rPr>
      <t xml:space="preserve">For example, if you report 4 new NGI &amp; 5 ITP, </t>
    </r>
    <r>
      <rPr>
        <b/>
        <sz val="11"/>
        <color rgb="FF4472C4"/>
        <rFont val="Calibri"/>
        <family val="2"/>
        <scheme val="minor"/>
      </rPr>
      <t>but only 5 of them are on Conditional Release, your total # of new individuals on Conditional Release should be 5.</t>
    </r>
  </si>
  <si>
    <r>
      <t xml:space="preserve">*For the month of July ONLY, Column W, is intentionally left blank.  Please </t>
    </r>
    <r>
      <rPr>
        <b/>
        <u/>
        <sz val="11"/>
        <color rgb="FFFF0000"/>
        <rFont val="Calibri"/>
        <family val="2"/>
        <scheme val="minor"/>
      </rPr>
      <t>type in the TOTAL # of individuals you served during the month.  This would include all of the individuals that you were serving as of June 30 PLUS anyone added during the month of July</t>
    </r>
    <r>
      <rPr>
        <b/>
        <sz val="11"/>
        <color rgb="FFFF0000"/>
        <rFont val="Calibri"/>
        <family val="2"/>
        <scheme val="minor"/>
      </rPr>
      <t xml:space="preserve">.  </t>
    </r>
    <r>
      <rPr>
        <b/>
        <sz val="11"/>
        <color theme="1"/>
        <rFont val="Calibri"/>
        <family val="2"/>
        <scheme val="minor"/>
      </rPr>
      <t>Column W will not pre-populate for July; the #'s must be manually entered in.  For the subsequent months, the #'s in Column W will add for an accurate Year-to-Date total.</t>
    </r>
  </si>
  <si>
    <r>
      <t xml:space="preserve">*For Placement Options, please indicate the total # of individuals you are serving in a current placement for each month.  Again, for the month of July, </t>
    </r>
    <r>
      <rPr>
        <b/>
        <u/>
        <sz val="11"/>
        <color rgb="FFFF0000"/>
        <rFont val="Calibri"/>
        <family val="2"/>
        <scheme val="minor"/>
      </rPr>
      <t>include all of the individuals in these categories that you were serving as of June 30 PLUS anyone added during the month of July.</t>
    </r>
  </si>
  <si>
    <r>
      <t xml:space="preserve">*For the columns "Clients Restored to Competency", "Clients Deemed Non-Restorable", "Clients Successfully Discharged",  &amp; "Clients Unsuccessfully Discharged from Conditional Release", </t>
    </r>
    <r>
      <rPr>
        <b/>
        <u/>
        <sz val="11"/>
        <color rgb="FFFF0000"/>
        <rFont val="Calibri"/>
        <family val="2"/>
        <scheme val="minor"/>
      </rPr>
      <t>please indicate ONLY those individuals who fall into that category for the current month.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</si>
</sst>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1" fillId="3" borderId="5" xfId="0" applyFont="1" applyFill="1" applyBorder="1" applyProtection="1">
      <protection locked="0"/>
    </xf>
    <xf numFmtId="0" fontId="0" fillId="0" borderId="5" xfId="0" applyBorder="1" applyAlignment="1" applyProtection="1">
      <alignment vertical="center" wrapText="1"/>
    </xf>
    <xf numFmtId="0" fontId="0" fillId="0" borderId="9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ont="1" applyBorder="1" applyProtection="1"/>
    <xf numFmtId="0" fontId="0" fillId="0" borderId="5" xfId="0" applyBorder="1" applyAlignment="1" applyProtection="1">
      <alignment wrapText="1"/>
    </xf>
    <xf numFmtId="0" fontId="0" fillId="0" borderId="5" xfId="0" applyFont="1" applyFill="1" applyBorder="1" applyProtection="1"/>
    <xf numFmtId="0" fontId="1" fillId="0" borderId="5" xfId="0" applyFont="1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/>
    <xf numFmtId="0" fontId="0" fillId="0" borderId="5" xfId="0" applyFon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5" xfId="0" applyFont="1" applyBorder="1" applyAlignment="1" applyProtection="1"/>
    <xf numFmtId="0" fontId="0" fillId="0" borderId="5" xfId="0" applyFont="1" applyFill="1" applyBorder="1" applyAlignment="1" applyProtection="1"/>
    <xf numFmtId="0" fontId="0" fillId="0" borderId="5" xfId="0" applyFill="1" applyBorder="1" applyAlignment="1"/>
    <xf numFmtId="0" fontId="1" fillId="5" borderId="5" xfId="0" applyFon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</xf>
    <xf numFmtId="0" fontId="0" fillId="5" borderId="11" xfId="0" applyFill="1" applyBorder="1" applyAlignment="1" applyProtection="1">
      <alignment wrapText="1"/>
      <protection locked="0"/>
    </xf>
    <xf numFmtId="0" fontId="0" fillId="5" borderId="5" xfId="0" applyFont="1" applyFill="1" applyBorder="1" applyProtection="1"/>
    <xf numFmtId="0" fontId="0" fillId="5" borderId="5" xfId="0" applyFill="1" applyBorder="1" applyAlignment="1" applyProtection="1">
      <alignment vertical="center" wrapText="1"/>
      <protection locked="0"/>
    </xf>
    <xf numFmtId="0" fontId="0" fillId="5" borderId="5" xfId="0" applyFill="1" applyBorder="1"/>
    <xf numFmtId="0" fontId="0" fillId="5" borderId="5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5" borderId="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6" borderId="5" xfId="0" applyFill="1" applyBorder="1"/>
    <xf numFmtId="0" fontId="0" fillId="6" borderId="5" xfId="0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wrapText="1"/>
    </xf>
    <xf numFmtId="0" fontId="0" fillId="5" borderId="5" xfId="0" applyFont="1" applyFill="1" applyBorder="1" applyProtection="1">
      <protection locked="0"/>
    </xf>
    <xf numFmtId="0" fontId="0" fillId="5" borderId="5" xfId="0" applyFont="1" applyFill="1" applyBorder="1" applyAlignment="1" applyProtection="1"/>
    <xf numFmtId="0" fontId="0" fillId="5" borderId="5" xfId="0" applyFill="1" applyBorder="1" applyAlignment="1" applyProtection="1">
      <protection locked="0"/>
    </xf>
    <xf numFmtId="0" fontId="0" fillId="5" borderId="5" xfId="0" applyFill="1" applyBorder="1" applyAlignment="1"/>
    <xf numFmtId="0" fontId="0" fillId="0" borderId="0" xfId="0" applyFill="1" applyBorder="1"/>
    <xf numFmtId="0" fontId="0" fillId="0" borderId="5" xfId="0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wrapText="1"/>
    </xf>
    <xf numFmtId="0" fontId="5" fillId="0" borderId="0" xfId="0" applyFont="1"/>
    <xf numFmtId="0" fontId="0" fillId="0" borderId="5" xfId="0" applyBorder="1" applyAlignment="1" applyProtection="1">
      <alignment horizontal="center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0" fillId="7" borderId="5" xfId="0" applyFill="1" applyBorder="1" applyAlignment="1" applyProtection="1">
      <alignment horizontal="center" wrapText="1"/>
    </xf>
    <xf numFmtId="0" fontId="0" fillId="7" borderId="8" xfId="0" applyFill="1" applyBorder="1" applyAlignment="1" applyProtection="1">
      <alignment wrapText="1"/>
    </xf>
    <xf numFmtId="0" fontId="0" fillId="7" borderId="8" xfId="0" applyFill="1" applyBorder="1" applyAlignment="1" applyProtection="1">
      <alignment horizontal="center" wrapText="1"/>
    </xf>
    <xf numFmtId="0" fontId="0" fillId="7" borderId="24" xfId="0" applyFill="1" applyBorder="1" applyAlignment="1" applyProtection="1">
      <alignment wrapText="1"/>
    </xf>
    <xf numFmtId="0" fontId="0" fillId="7" borderId="25" xfId="0" applyFill="1" applyBorder="1" applyAlignment="1" applyProtection="1">
      <alignment wrapText="1"/>
    </xf>
    <xf numFmtId="0" fontId="0" fillId="7" borderId="25" xfId="0" applyFill="1" applyBorder="1" applyAlignment="1" applyProtection="1">
      <alignment horizontal="center" wrapText="1"/>
    </xf>
    <xf numFmtId="0" fontId="0" fillId="7" borderId="26" xfId="0" applyFill="1" applyBorder="1" applyAlignment="1" applyProtection="1">
      <alignment horizontal="center" wrapText="1"/>
    </xf>
    <xf numFmtId="0" fontId="0" fillId="0" borderId="5" xfId="0" applyBorder="1" applyProtection="1"/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22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0" fontId="0" fillId="6" borderId="0" xfId="0" applyFill="1" applyBorder="1"/>
    <xf numFmtId="0" fontId="0" fillId="0" borderId="0" xfId="0" applyBorder="1" applyProtection="1">
      <protection locked="0"/>
    </xf>
    <xf numFmtId="0" fontId="0" fillId="5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horizontal="center" wrapText="1"/>
    </xf>
    <xf numFmtId="0" fontId="0" fillId="5" borderId="5" xfId="0" applyFill="1" applyBorder="1" applyAlignment="1" applyProtection="1">
      <alignment horizontal="center" wrapText="1"/>
    </xf>
    <xf numFmtId="0" fontId="0" fillId="5" borderId="5" xfId="0" applyFill="1" applyBorder="1" applyAlignment="1" applyProtection="1">
      <alignment horizontal="center" wrapText="1"/>
      <protection locked="0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 wrapText="1"/>
      <protection locked="0"/>
    </xf>
    <xf numFmtId="0" fontId="0" fillId="5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wrapText="1"/>
    </xf>
    <xf numFmtId="0" fontId="0" fillId="0" borderId="5" xfId="0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 wrapText="1"/>
      <protection locked="0"/>
    </xf>
    <xf numFmtId="0" fontId="0" fillId="5" borderId="5" xfId="0" applyFont="1" applyFill="1" applyBorder="1" applyAlignment="1" applyProtection="1">
      <alignment horizontal="center" wrapText="1"/>
      <protection locked="0"/>
    </xf>
    <xf numFmtId="0" fontId="0" fillId="6" borderId="0" xfId="0" applyFill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0" fillId="6" borderId="0" xfId="0" applyFill="1" applyBorder="1" applyAlignment="1"/>
    <xf numFmtId="0" fontId="0" fillId="0" borderId="0" xfId="0" applyAlignment="1">
      <alignment wrapText="1"/>
    </xf>
    <xf numFmtId="0" fontId="2" fillId="2" borderId="5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left" wrapText="1"/>
    </xf>
    <xf numFmtId="0" fontId="3" fillId="4" borderId="20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left" wrapText="1"/>
    </xf>
    <xf numFmtId="0" fontId="0" fillId="7" borderId="5" xfId="0" applyFill="1" applyBorder="1" applyAlignment="1" applyProtection="1">
      <alignment horizontal="center" wrapText="1"/>
    </xf>
    <xf numFmtId="0" fontId="3" fillId="4" borderId="20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left" wrapText="1"/>
    </xf>
    <xf numFmtId="0" fontId="3" fillId="4" borderId="6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"/>
  <sheetViews>
    <sheetView zoomScaleNormal="100" workbookViewId="0">
      <pane ySplit="2" topLeftCell="A108" activePane="bottomLeft" state="frozen"/>
      <selection pane="bottomLeft" activeCell="A2" sqref="A2"/>
    </sheetView>
  </sheetViews>
  <sheetFormatPr defaultColWidth="9.109375" defaultRowHeight="14.4" x14ac:dyDescent="0.3"/>
  <cols>
    <col min="1" max="1" width="14.33203125" style="52" bestFit="1" customWidth="1"/>
    <col min="2" max="2" width="10.88671875" style="52" customWidth="1"/>
    <col min="3" max="3" width="10.44140625" style="52" customWidth="1"/>
    <col min="4" max="4" width="12.6640625" style="52" customWidth="1"/>
    <col min="5" max="7" width="11" style="52" customWidth="1"/>
    <col min="8" max="10" width="9.109375" style="52"/>
    <col min="11" max="11" width="13.6640625" style="52" customWidth="1"/>
    <col min="12" max="12" width="9.109375" style="52"/>
    <col min="13" max="13" width="9.44140625" style="52" customWidth="1"/>
    <col min="14" max="14" width="14" style="52" customWidth="1"/>
    <col min="15" max="15" width="12.44140625" style="52" customWidth="1"/>
    <col min="16" max="17" width="12.109375" style="52" customWidth="1"/>
    <col min="18" max="18" width="14.88671875" style="52" customWidth="1"/>
    <col min="19" max="20" width="11" style="52" customWidth="1"/>
    <col min="21" max="21" width="25.6640625" style="52" customWidth="1"/>
    <col min="22" max="16384" width="9.109375" style="52"/>
  </cols>
  <sheetData>
    <row r="1" spans="1:21" ht="15" customHeight="1" x14ac:dyDescent="0.3">
      <c r="A1" s="100"/>
      <c r="B1" s="100"/>
      <c r="C1" s="53"/>
      <c r="D1" s="53"/>
      <c r="E1" s="53" t="s">
        <v>0</v>
      </c>
      <c r="F1" s="53"/>
      <c r="G1" s="122" t="s">
        <v>123</v>
      </c>
      <c r="H1" s="123"/>
      <c r="I1" s="123"/>
      <c r="J1" s="123"/>
      <c r="K1" s="123"/>
      <c r="L1" s="123"/>
      <c r="M1" s="123"/>
      <c r="N1" s="123"/>
      <c r="O1" s="53"/>
      <c r="P1" s="53"/>
      <c r="Q1" s="53"/>
      <c r="R1" s="53"/>
      <c r="S1" s="53"/>
      <c r="T1" s="53"/>
    </row>
    <row r="2" spans="1:21" ht="96.6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100</v>
      </c>
      <c r="G2" s="76" t="s">
        <v>124</v>
      </c>
      <c r="H2" s="76" t="s">
        <v>94</v>
      </c>
      <c r="I2" s="76" t="s">
        <v>158</v>
      </c>
      <c r="J2" s="76" t="s">
        <v>97</v>
      </c>
      <c r="K2" s="76" t="s">
        <v>125</v>
      </c>
      <c r="L2" s="76" t="s">
        <v>95</v>
      </c>
      <c r="M2" s="76" t="s">
        <v>96</v>
      </c>
      <c r="N2" s="76" t="s">
        <v>122</v>
      </c>
      <c r="O2" s="76" t="s">
        <v>86</v>
      </c>
      <c r="P2" s="76" t="s">
        <v>87</v>
      </c>
      <c r="Q2" s="76" t="s">
        <v>98</v>
      </c>
      <c r="R2" s="76" t="s">
        <v>160</v>
      </c>
      <c r="S2" s="76" t="s">
        <v>89</v>
      </c>
      <c r="T2" s="76" t="s">
        <v>101</v>
      </c>
    </row>
    <row r="3" spans="1:21" s="99" customFormat="1" ht="24" customHeight="1" x14ac:dyDescent="0.45">
      <c r="A3" s="124" t="s">
        <v>90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s="116" t="s">
        <v>159</v>
      </c>
    </row>
    <row r="4" spans="1:21" ht="15" customHeight="1" x14ac:dyDescent="0.3">
      <c r="A4" s="16" t="s">
        <v>1</v>
      </c>
      <c r="B4" s="16" t="s">
        <v>20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2">
        <f>+E4</f>
        <v>0</v>
      </c>
      <c r="T4" s="102">
        <f>+S4</f>
        <v>0</v>
      </c>
    </row>
    <row r="5" spans="1:21" ht="15" customHeight="1" x14ac:dyDescent="0.3">
      <c r="A5" s="16" t="s">
        <v>3</v>
      </c>
      <c r="B5" s="16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2">
        <f>+E5</f>
        <v>0</v>
      </c>
      <c r="T5" s="102">
        <f>+S5</f>
        <v>0</v>
      </c>
    </row>
    <row r="6" spans="1:21" ht="15" customHeight="1" x14ac:dyDescent="0.3">
      <c r="A6" s="16" t="s">
        <v>2</v>
      </c>
      <c r="B6" s="16" t="s">
        <v>20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2">
        <f>+E6</f>
        <v>0</v>
      </c>
      <c r="T6" s="102">
        <f>+S6</f>
        <v>0</v>
      </c>
    </row>
    <row r="7" spans="1:21" ht="15" customHeight="1" x14ac:dyDescent="0.3">
      <c r="A7" s="16" t="s">
        <v>4</v>
      </c>
      <c r="B7" s="16" t="s">
        <v>20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2">
        <f>+E7</f>
        <v>0</v>
      </c>
      <c r="T7" s="102">
        <f>+S7</f>
        <v>0</v>
      </c>
    </row>
    <row r="8" spans="1:21" ht="15" customHeight="1" x14ac:dyDescent="0.3">
      <c r="A8" s="11" t="s">
        <v>88</v>
      </c>
      <c r="B8" s="11" t="s">
        <v>20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2">
        <f>+E8</f>
        <v>0</v>
      </c>
      <c r="T8" s="102">
        <f>+S8</f>
        <v>0</v>
      </c>
    </row>
    <row r="9" spans="1:21" ht="9.9" customHeight="1" x14ac:dyDescent="0.3">
      <c r="A9" s="37"/>
      <c r="B9" s="37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21" ht="15" customHeight="1" x14ac:dyDescent="0.3">
      <c r="A10" s="16" t="s">
        <v>1</v>
      </c>
      <c r="B10" s="16" t="s">
        <v>21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2">
        <f>+E10</f>
        <v>0</v>
      </c>
      <c r="T10" s="105">
        <f>SUM(T4,S10)</f>
        <v>0</v>
      </c>
    </row>
    <row r="11" spans="1:21" ht="15" customHeight="1" x14ac:dyDescent="0.3">
      <c r="A11" s="16" t="s">
        <v>3</v>
      </c>
      <c r="B11" s="16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2">
        <f>+E11</f>
        <v>0</v>
      </c>
      <c r="T11" s="105">
        <f>SUM(T5,S11)</f>
        <v>0</v>
      </c>
    </row>
    <row r="12" spans="1:21" ht="15" customHeight="1" x14ac:dyDescent="0.3">
      <c r="A12" s="16" t="s">
        <v>2</v>
      </c>
      <c r="B12" s="16" t="s">
        <v>21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2">
        <f>+E12</f>
        <v>0</v>
      </c>
      <c r="T12" s="105">
        <f>SUM(T6,S12)</f>
        <v>0</v>
      </c>
    </row>
    <row r="13" spans="1:21" ht="15" customHeight="1" x14ac:dyDescent="0.3">
      <c r="A13" s="11" t="s">
        <v>4</v>
      </c>
      <c r="B13" s="16" t="s">
        <v>21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2">
        <f>+E13</f>
        <v>0</v>
      </c>
      <c r="T13" s="105">
        <f>SUM(T7,S13)</f>
        <v>0</v>
      </c>
    </row>
    <row r="14" spans="1:21" ht="15" customHeight="1" x14ac:dyDescent="0.3">
      <c r="A14" s="11" t="s">
        <v>88</v>
      </c>
      <c r="B14" s="11" t="s">
        <v>21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2">
        <f>+E14</f>
        <v>0</v>
      </c>
      <c r="T14" s="105">
        <f>SUM(T8,S14)</f>
        <v>0</v>
      </c>
    </row>
    <row r="15" spans="1:21" ht="9.9" customHeight="1" x14ac:dyDescent="0.3">
      <c r="A15" s="37"/>
      <c r="B15" s="37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3"/>
      <c r="T15" s="39"/>
    </row>
    <row r="16" spans="1:21" ht="15" customHeight="1" x14ac:dyDescent="0.3">
      <c r="A16" s="11" t="s">
        <v>1</v>
      </c>
      <c r="B16" s="11" t="s">
        <v>22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2">
        <f>+E16</f>
        <v>0</v>
      </c>
      <c r="T16" s="105">
        <f>SUM(T10,S16)</f>
        <v>0</v>
      </c>
    </row>
    <row r="17" spans="1:20" ht="15" customHeight="1" x14ac:dyDescent="0.3">
      <c r="A17" s="11" t="s">
        <v>3</v>
      </c>
      <c r="B17" s="11" t="s">
        <v>22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2">
        <f>+E17</f>
        <v>0</v>
      </c>
      <c r="T17" s="105">
        <f>SUM(T11,S17)</f>
        <v>0</v>
      </c>
    </row>
    <row r="18" spans="1:20" ht="15" customHeight="1" x14ac:dyDescent="0.3">
      <c r="A18" s="11" t="s">
        <v>2</v>
      </c>
      <c r="B18" s="11" t="s">
        <v>22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2">
        <f>+E18</f>
        <v>0</v>
      </c>
      <c r="T18" s="105">
        <f>SUM(T12,S18)</f>
        <v>0</v>
      </c>
    </row>
    <row r="19" spans="1:20" ht="15" customHeight="1" x14ac:dyDescent="0.3">
      <c r="A19" s="11" t="s">
        <v>4</v>
      </c>
      <c r="B19" s="11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102">
        <f>+E19</f>
        <v>0</v>
      </c>
      <c r="T19" s="105">
        <f>SUM(T13,S19)</f>
        <v>0</v>
      </c>
    </row>
    <row r="20" spans="1:20" ht="15" customHeight="1" x14ac:dyDescent="0.3">
      <c r="A20" s="11" t="s">
        <v>88</v>
      </c>
      <c r="B20" s="11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102">
        <f>+E20</f>
        <v>0</v>
      </c>
      <c r="T20" s="105">
        <f>SUM(T14,S20)</f>
        <v>0</v>
      </c>
    </row>
    <row r="21" spans="1:20" ht="9.9" customHeight="1" x14ac:dyDescent="0.3">
      <c r="A21" s="37"/>
      <c r="B21" s="37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3"/>
      <c r="T21" s="39"/>
    </row>
    <row r="22" spans="1:20" ht="15" customHeight="1" x14ac:dyDescent="0.3">
      <c r="A22" s="11" t="s">
        <v>1</v>
      </c>
      <c r="B22" s="11" t="s">
        <v>23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2">
        <f>+E22</f>
        <v>0</v>
      </c>
      <c r="T22" s="105">
        <f>SUM(T16,S22)</f>
        <v>0</v>
      </c>
    </row>
    <row r="23" spans="1:20" ht="15" customHeight="1" x14ac:dyDescent="0.3">
      <c r="A23" s="11" t="s">
        <v>2</v>
      </c>
      <c r="B23" s="11" t="s">
        <v>23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2">
        <f>+E23</f>
        <v>0</v>
      </c>
      <c r="T23" s="105">
        <f>SUM(T17,S23)</f>
        <v>0</v>
      </c>
    </row>
    <row r="24" spans="1:20" ht="15" customHeight="1" x14ac:dyDescent="0.3">
      <c r="A24" s="11" t="s">
        <v>3</v>
      </c>
      <c r="B24" s="11" t="s">
        <v>23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2">
        <f>+E24</f>
        <v>0</v>
      </c>
      <c r="T24" s="105">
        <f>SUM(T18,S24)</f>
        <v>0</v>
      </c>
    </row>
    <row r="25" spans="1:20" ht="15" customHeight="1" x14ac:dyDescent="0.3">
      <c r="A25" s="11" t="s">
        <v>4</v>
      </c>
      <c r="B25" s="11" t="s">
        <v>23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2">
        <f>+E25</f>
        <v>0</v>
      </c>
      <c r="T25" s="105">
        <f>SUM(T19,S25)</f>
        <v>0</v>
      </c>
    </row>
    <row r="26" spans="1:20" ht="15" customHeight="1" x14ac:dyDescent="0.3">
      <c r="A26" s="11" t="s">
        <v>88</v>
      </c>
      <c r="B26" s="11" t="s">
        <v>23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2">
        <f>+E26</f>
        <v>0</v>
      </c>
      <c r="T26" s="105">
        <f>SUM(T20,S26)</f>
        <v>0</v>
      </c>
    </row>
    <row r="27" spans="1:20" ht="9.9" customHeight="1" x14ac:dyDescent="0.3">
      <c r="A27" s="37"/>
      <c r="B27" s="37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3"/>
      <c r="T27" s="39"/>
    </row>
    <row r="28" spans="1:20" ht="15" customHeight="1" x14ac:dyDescent="0.3">
      <c r="A28" s="11" t="s">
        <v>1</v>
      </c>
      <c r="B28" s="11" t="s">
        <v>24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2">
        <f>+E28</f>
        <v>0</v>
      </c>
      <c r="T28" s="105">
        <f>SUM(T22,S28)</f>
        <v>0</v>
      </c>
    </row>
    <row r="29" spans="1:20" ht="15" customHeight="1" x14ac:dyDescent="0.3">
      <c r="A29" s="11" t="s">
        <v>2</v>
      </c>
      <c r="B29" s="11" t="s">
        <v>24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102">
        <f>+E29</f>
        <v>0</v>
      </c>
      <c r="T29" s="105">
        <f>SUM(T23,S29)</f>
        <v>0</v>
      </c>
    </row>
    <row r="30" spans="1:20" ht="15" customHeight="1" x14ac:dyDescent="0.3">
      <c r="A30" s="16" t="s">
        <v>3</v>
      </c>
      <c r="B30" s="16" t="s">
        <v>24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2">
        <f>+E30</f>
        <v>0</v>
      </c>
      <c r="T30" s="105">
        <f>SUM(T24,S30)</f>
        <v>0</v>
      </c>
    </row>
    <row r="31" spans="1:20" ht="15" customHeight="1" x14ac:dyDescent="0.3">
      <c r="A31" s="11" t="s">
        <v>4</v>
      </c>
      <c r="B31" s="11" t="s">
        <v>24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102">
        <f>+E31</f>
        <v>0</v>
      </c>
      <c r="T31" s="105">
        <f>SUM(T25,S31)</f>
        <v>0</v>
      </c>
    </row>
    <row r="32" spans="1:20" ht="15" customHeight="1" x14ac:dyDescent="0.3">
      <c r="A32" s="11" t="s">
        <v>88</v>
      </c>
      <c r="B32" s="11" t="s">
        <v>24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102">
        <f>+E32</f>
        <v>0</v>
      </c>
      <c r="T32" s="105">
        <f>SUM(T26,S32)</f>
        <v>0</v>
      </c>
    </row>
    <row r="33" spans="1:20" ht="9.9" customHeight="1" x14ac:dyDescent="0.3">
      <c r="A33" s="37"/>
      <c r="B33" s="37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3"/>
      <c r="T33" s="39"/>
    </row>
    <row r="34" spans="1:20" ht="15" customHeight="1" x14ac:dyDescent="0.3">
      <c r="A34" s="11" t="s">
        <v>1</v>
      </c>
      <c r="B34" s="11" t="s">
        <v>25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2">
        <f>+E34</f>
        <v>0</v>
      </c>
      <c r="T34" s="105">
        <f>SUM(T28,S34)</f>
        <v>0</v>
      </c>
    </row>
    <row r="35" spans="1:20" ht="15" customHeight="1" x14ac:dyDescent="0.3">
      <c r="A35" s="11" t="s">
        <v>2</v>
      </c>
      <c r="B35" s="11" t="s">
        <v>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102">
        <f>+E35</f>
        <v>0</v>
      </c>
      <c r="T35" s="105">
        <f>SUM(T29,S35)</f>
        <v>0</v>
      </c>
    </row>
    <row r="36" spans="1:20" ht="15" customHeight="1" x14ac:dyDescent="0.3">
      <c r="A36" s="16" t="s">
        <v>3</v>
      </c>
      <c r="B36" s="16" t="s">
        <v>25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2">
        <f>+E36</f>
        <v>0</v>
      </c>
      <c r="T36" s="105">
        <f>SUM(T30,S36)</f>
        <v>0</v>
      </c>
    </row>
    <row r="37" spans="1:20" ht="15" customHeight="1" x14ac:dyDescent="0.3">
      <c r="A37" s="11" t="s">
        <v>4</v>
      </c>
      <c r="B37" s="11" t="s">
        <v>25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102">
        <f>+E37</f>
        <v>0</v>
      </c>
      <c r="T37" s="105">
        <f>SUM(T31,S37)</f>
        <v>0</v>
      </c>
    </row>
    <row r="38" spans="1:20" ht="15" customHeight="1" x14ac:dyDescent="0.3">
      <c r="A38" s="11" t="s">
        <v>88</v>
      </c>
      <c r="B38" s="11" t="s">
        <v>25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102">
        <f>+E38</f>
        <v>0</v>
      </c>
      <c r="T38" s="105">
        <f>SUM(T32,S38)</f>
        <v>0</v>
      </c>
    </row>
    <row r="39" spans="1:20" ht="9.9" customHeight="1" x14ac:dyDescent="0.3">
      <c r="A39" s="37"/>
      <c r="B39" s="3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3"/>
      <c r="T39" s="39"/>
    </row>
    <row r="40" spans="1:20" ht="15" customHeight="1" x14ac:dyDescent="0.3">
      <c r="A40" s="11" t="s">
        <v>1</v>
      </c>
      <c r="B40" s="11" t="s">
        <v>26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2">
        <f>+E40</f>
        <v>0</v>
      </c>
      <c r="T40" s="105">
        <f>SUM(T34,S40)</f>
        <v>0</v>
      </c>
    </row>
    <row r="41" spans="1:20" ht="15" customHeight="1" x14ac:dyDescent="0.3">
      <c r="A41" s="11" t="s">
        <v>2</v>
      </c>
      <c r="B41" s="11" t="s">
        <v>26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2">
        <f>+E41</f>
        <v>0</v>
      </c>
      <c r="T41" s="105">
        <f>SUM(T35,S41)</f>
        <v>0</v>
      </c>
    </row>
    <row r="42" spans="1:20" ht="15" customHeight="1" x14ac:dyDescent="0.3">
      <c r="A42" s="11" t="s">
        <v>3</v>
      </c>
      <c r="B42" s="11" t="s">
        <v>26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2">
        <f>+E42</f>
        <v>0</v>
      </c>
      <c r="T42" s="105">
        <f>SUM(T36,S42)</f>
        <v>0</v>
      </c>
    </row>
    <row r="43" spans="1:20" ht="15" customHeight="1" x14ac:dyDescent="0.3">
      <c r="A43" s="11" t="s">
        <v>4</v>
      </c>
      <c r="B43" s="11" t="s">
        <v>26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2">
        <f>+E43</f>
        <v>0</v>
      </c>
      <c r="T43" s="105">
        <f>SUM(T37,S43)</f>
        <v>0</v>
      </c>
    </row>
    <row r="44" spans="1:20" ht="15" customHeight="1" x14ac:dyDescent="0.3">
      <c r="A44" s="11" t="s">
        <v>88</v>
      </c>
      <c r="B44" s="11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2">
        <f>+E44</f>
        <v>0</v>
      </c>
      <c r="T44" s="105">
        <f>SUM(T38,S44)</f>
        <v>0</v>
      </c>
    </row>
    <row r="45" spans="1:20" ht="9.9" customHeight="1" x14ac:dyDescent="0.3">
      <c r="A45" s="37"/>
      <c r="B45" s="37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3"/>
      <c r="T45" s="39"/>
    </row>
    <row r="46" spans="1:20" ht="15" customHeight="1" x14ac:dyDescent="0.3">
      <c r="A46" s="11" t="s">
        <v>1</v>
      </c>
      <c r="B46" s="11" t="s">
        <v>30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2">
        <f>+E46</f>
        <v>0</v>
      </c>
      <c r="T46" s="105">
        <f>SUM(T40,S46)</f>
        <v>0</v>
      </c>
    </row>
    <row r="47" spans="1:20" ht="15" customHeight="1" x14ac:dyDescent="0.3">
      <c r="A47" s="11" t="s">
        <v>2</v>
      </c>
      <c r="B47" s="11" t="s">
        <v>30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2">
        <f>+E47</f>
        <v>0</v>
      </c>
      <c r="T47" s="105">
        <f>SUM(T41,S47)</f>
        <v>0</v>
      </c>
    </row>
    <row r="48" spans="1:20" ht="15" customHeight="1" x14ac:dyDescent="0.3">
      <c r="A48" s="11" t="s">
        <v>3</v>
      </c>
      <c r="B48" s="11" t="s">
        <v>30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2">
        <f>+E48</f>
        <v>0</v>
      </c>
      <c r="T48" s="105">
        <f>SUM(T42,S48)</f>
        <v>0</v>
      </c>
    </row>
    <row r="49" spans="1:20" ht="15" customHeight="1" x14ac:dyDescent="0.3">
      <c r="A49" s="11" t="s">
        <v>4</v>
      </c>
      <c r="B49" s="11" t="s">
        <v>30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2">
        <f>+E49</f>
        <v>0</v>
      </c>
      <c r="T49" s="105">
        <f>SUM(T43,S49)</f>
        <v>0</v>
      </c>
    </row>
    <row r="50" spans="1:20" ht="15" customHeight="1" x14ac:dyDescent="0.3">
      <c r="A50" s="11" t="s">
        <v>88</v>
      </c>
      <c r="B50" s="11" t="s">
        <v>30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2">
        <f>+E50</f>
        <v>0</v>
      </c>
      <c r="T50" s="105">
        <f>SUM(T44,S50)</f>
        <v>0</v>
      </c>
    </row>
    <row r="51" spans="1:20" ht="9.9" customHeight="1" x14ac:dyDescent="0.3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3"/>
      <c r="T51" s="39"/>
    </row>
    <row r="52" spans="1:20" ht="15" customHeight="1" x14ac:dyDescent="0.3">
      <c r="A52" s="11" t="s">
        <v>1</v>
      </c>
      <c r="B52" s="11" t="s">
        <v>31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2">
        <f>+E52</f>
        <v>0</v>
      </c>
      <c r="T52" s="105">
        <f>SUM(T46,S52)</f>
        <v>0</v>
      </c>
    </row>
    <row r="53" spans="1:20" ht="15" customHeight="1" x14ac:dyDescent="0.3">
      <c r="A53" s="11" t="s">
        <v>2</v>
      </c>
      <c r="B53" s="11" t="s">
        <v>31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2">
        <f>+E53</f>
        <v>0</v>
      </c>
      <c r="T53" s="105">
        <f>SUM(T47,S53)</f>
        <v>0</v>
      </c>
    </row>
    <row r="54" spans="1:20" ht="15" customHeight="1" x14ac:dyDescent="0.3">
      <c r="A54" s="11" t="s">
        <v>3</v>
      </c>
      <c r="B54" s="11" t="s">
        <v>31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2">
        <f>+E54</f>
        <v>0</v>
      </c>
      <c r="T54" s="105">
        <f>SUM(T48,S54)</f>
        <v>0</v>
      </c>
    </row>
    <row r="55" spans="1:20" ht="15" customHeight="1" x14ac:dyDescent="0.3">
      <c r="A55" s="11" t="s">
        <v>4</v>
      </c>
      <c r="B55" s="11" t="s">
        <v>31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2">
        <f>+E55</f>
        <v>0</v>
      </c>
      <c r="T55" s="105">
        <f>SUM(T49,S55)</f>
        <v>0</v>
      </c>
    </row>
    <row r="56" spans="1:20" ht="15" customHeight="1" x14ac:dyDescent="0.3">
      <c r="A56" s="11" t="s">
        <v>88</v>
      </c>
      <c r="B56" s="11" t="s">
        <v>31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2">
        <f>+E56</f>
        <v>0</v>
      </c>
      <c r="T56" s="105">
        <f>SUM(T50,S56)</f>
        <v>0</v>
      </c>
    </row>
    <row r="57" spans="1:20" ht="9.9" customHeight="1" x14ac:dyDescent="0.3">
      <c r="A57" s="37"/>
      <c r="B57" s="3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3"/>
      <c r="T57" s="39"/>
    </row>
    <row r="58" spans="1:20" ht="15" customHeight="1" x14ac:dyDescent="0.3">
      <c r="A58" s="11" t="s">
        <v>1</v>
      </c>
      <c r="B58" s="11" t="s">
        <v>32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2">
        <f>+E58</f>
        <v>0</v>
      </c>
      <c r="T58" s="105">
        <f>SUM(T52,S58)</f>
        <v>0</v>
      </c>
    </row>
    <row r="59" spans="1:20" ht="15" customHeight="1" x14ac:dyDescent="0.3">
      <c r="A59" s="11" t="s">
        <v>2</v>
      </c>
      <c r="B59" s="11" t="s">
        <v>32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2">
        <f>+E59</f>
        <v>0</v>
      </c>
      <c r="T59" s="105">
        <f>SUM(T53,S59)</f>
        <v>0</v>
      </c>
    </row>
    <row r="60" spans="1:20" ht="15" customHeight="1" x14ac:dyDescent="0.3">
      <c r="A60" s="11" t="s">
        <v>3</v>
      </c>
      <c r="B60" s="11" t="s">
        <v>32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2">
        <f>+E60</f>
        <v>0</v>
      </c>
      <c r="T60" s="105">
        <f>SUM(T54,S60)</f>
        <v>0</v>
      </c>
    </row>
    <row r="61" spans="1:20" ht="15" customHeight="1" x14ac:dyDescent="0.3">
      <c r="A61" s="11" t="s">
        <v>4</v>
      </c>
      <c r="B61" s="11" t="s">
        <v>32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2">
        <f>+E61</f>
        <v>0</v>
      </c>
      <c r="T61" s="105">
        <f>SUM(T55,S61)</f>
        <v>0</v>
      </c>
    </row>
    <row r="62" spans="1:20" ht="15" customHeight="1" x14ac:dyDescent="0.3">
      <c r="A62" s="11" t="s">
        <v>88</v>
      </c>
      <c r="B62" s="11" t="s">
        <v>32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2">
        <f>+E62</f>
        <v>0</v>
      </c>
      <c r="T62" s="105">
        <f>SUM(T56,S62)</f>
        <v>0</v>
      </c>
    </row>
    <row r="63" spans="1:20" ht="9.9" customHeight="1" x14ac:dyDescent="0.3">
      <c r="A63" s="37"/>
      <c r="B63" s="37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3"/>
      <c r="T63" s="39"/>
    </row>
    <row r="64" spans="1:20" ht="15" customHeight="1" x14ac:dyDescent="0.3">
      <c r="A64" s="11" t="s">
        <v>1</v>
      </c>
      <c r="B64" s="11" t="s">
        <v>33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2">
        <f>+E64</f>
        <v>0</v>
      </c>
      <c r="T64" s="105">
        <f>SUM(T58,S64)</f>
        <v>0</v>
      </c>
    </row>
    <row r="65" spans="1:20" ht="15" customHeight="1" x14ac:dyDescent="0.3">
      <c r="A65" s="11" t="s">
        <v>2</v>
      </c>
      <c r="B65" s="11" t="s">
        <v>33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2">
        <f>+E65</f>
        <v>0</v>
      </c>
      <c r="T65" s="105">
        <f>SUM(T59,S65)</f>
        <v>0</v>
      </c>
    </row>
    <row r="66" spans="1:20" ht="15" customHeight="1" x14ac:dyDescent="0.3">
      <c r="A66" s="11" t="s">
        <v>3</v>
      </c>
      <c r="B66" s="11" t="s">
        <v>33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2">
        <f>+E66</f>
        <v>0</v>
      </c>
      <c r="T66" s="105">
        <f>SUM(T60,S66)</f>
        <v>0</v>
      </c>
    </row>
    <row r="67" spans="1:20" ht="15" customHeight="1" x14ac:dyDescent="0.3">
      <c r="A67" s="11" t="s">
        <v>4</v>
      </c>
      <c r="B67" s="11" t="s">
        <v>33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102">
        <f>+E67</f>
        <v>0</v>
      </c>
      <c r="T67" s="105">
        <f>SUM(T61,S67)</f>
        <v>0</v>
      </c>
    </row>
    <row r="68" spans="1:20" ht="15" customHeight="1" x14ac:dyDescent="0.3">
      <c r="A68" s="11" t="s">
        <v>88</v>
      </c>
      <c r="B68" s="11" t="s">
        <v>33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102">
        <f>+E68</f>
        <v>0</v>
      </c>
      <c r="T68" s="105">
        <f>SUM(T62,S68)</f>
        <v>0</v>
      </c>
    </row>
    <row r="69" spans="1:20" ht="9.9" customHeight="1" x14ac:dyDescent="0.3">
      <c r="A69" s="37"/>
      <c r="B69" s="61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38"/>
    </row>
    <row r="70" spans="1:20" ht="15" customHeight="1" x14ac:dyDescent="0.3">
      <c r="A70" s="11" t="s">
        <v>1</v>
      </c>
      <c r="B70" s="3" t="s">
        <v>34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102">
        <f>+E70</f>
        <v>0</v>
      </c>
      <c r="T70" s="105">
        <f>SUM(T64,S70)</f>
        <v>0</v>
      </c>
    </row>
    <row r="71" spans="1:20" ht="15" customHeight="1" x14ac:dyDescent="0.3">
      <c r="A71" s="11" t="s">
        <v>2</v>
      </c>
      <c r="B71" s="3" t="s">
        <v>34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102">
        <f>+E71</f>
        <v>0</v>
      </c>
      <c r="T71" s="105">
        <f>SUM(T65,S71)</f>
        <v>0</v>
      </c>
    </row>
    <row r="72" spans="1:20" ht="15" customHeight="1" x14ac:dyDescent="0.3">
      <c r="A72" s="11" t="s">
        <v>3</v>
      </c>
      <c r="B72" s="3" t="s">
        <v>34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102">
        <f>+E72</f>
        <v>0</v>
      </c>
      <c r="T72" s="105">
        <f>SUM(T66,S72)</f>
        <v>0</v>
      </c>
    </row>
    <row r="73" spans="1:20" ht="15" customHeight="1" x14ac:dyDescent="0.3">
      <c r="A73" s="11" t="s">
        <v>4</v>
      </c>
      <c r="B73" s="3" t="s">
        <v>34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102">
        <f>+E73</f>
        <v>0</v>
      </c>
      <c r="T73" s="105">
        <f>SUM(T67,S73)</f>
        <v>0</v>
      </c>
    </row>
    <row r="74" spans="1:20" ht="15" customHeight="1" x14ac:dyDescent="0.3">
      <c r="A74" s="11" t="s">
        <v>88</v>
      </c>
      <c r="B74" s="3" t="s">
        <v>34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102">
        <f>+E74</f>
        <v>0</v>
      </c>
      <c r="T74" s="105">
        <f>SUM(T68,S74)</f>
        <v>0</v>
      </c>
    </row>
    <row r="75" spans="1:20" s="70" customFormat="1" ht="24" customHeight="1" x14ac:dyDescent="0.3">
      <c r="A75" s="127" t="s">
        <v>132</v>
      </c>
      <c r="B75" s="127"/>
      <c r="C75" s="81">
        <f>SUM(C4:C74)</f>
        <v>0</v>
      </c>
      <c r="D75" s="81">
        <f t="shared" ref="D75:R75" si="0">SUM(D4:D74)</f>
        <v>0</v>
      </c>
      <c r="E75" s="81">
        <f t="shared" si="0"/>
        <v>0</v>
      </c>
      <c r="F75" s="81">
        <f t="shared" si="0"/>
        <v>0</v>
      </c>
      <c r="G75" s="81">
        <f t="shared" si="0"/>
        <v>0</v>
      </c>
      <c r="H75" s="81">
        <f t="shared" si="0"/>
        <v>0</v>
      </c>
      <c r="I75" s="81">
        <f t="shared" si="0"/>
        <v>0</v>
      </c>
      <c r="J75" s="81">
        <f t="shared" si="0"/>
        <v>0</v>
      </c>
      <c r="K75" s="81">
        <f t="shared" si="0"/>
        <v>0</v>
      </c>
      <c r="L75" s="81">
        <f t="shared" si="0"/>
        <v>0</v>
      </c>
      <c r="M75" s="81">
        <f t="shared" si="0"/>
        <v>0</v>
      </c>
      <c r="N75" s="81">
        <f t="shared" si="0"/>
        <v>0</v>
      </c>
      <c r="O75" s="81">
        <f t="shared" si="0"/>
        <v>0</v>
      </c>
      <c r="P75" s="81">
        <f t="shared" si="0"/>
        <v>0</v>
      </c>
      <c r="Q75" s="81">
        <f t="shared" si="0"/>
        <v>0</v>
      </c>
      <c r="R75" s="81">
        <f t="shared" si="0"/>
        <v>0</v>
      </c>
      <c r="S75" s="81">
        <f>SUM(S4:S74)</f>
        <v>0</v>
      </c>
      <c r="T75" s="81">
        <f>SUM(MAX(T4,T10,T16,T22,T28,T34,T40,T46,T52,T58,T64,T70),MAX(T5,T11,T17,T23,T29,T35,T41,T47,T53,T59,T65,T71),MAX(T6,T12,T18,T24,T30,T36,T42,T48,T54,T60,T66,T72),MAX(T7,T13,T19,T25,T31,T37,T43,T49,T55,T61,T67,T73),MAX(T8,T14,T20,T26,T32,T38,T44,T50,T56,T62,T68,T74))</f>
        <v>0</v>
      </c>
    </row>
    <row r="76" spans="1:20" s="70" customFormat="1" ht="23.4" x14ac:dyDescent="0.45">
      <c r="A76" s="124" t="s">
        <v>119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6"/>
    </row>
    <row r="77" spans="1:20" s="70" customFormat="1" ht="15" customHeight="1" x14ac:dyDescent="0.3">
      <c r="A77" s="11" t="s">
        <v>8</v>
      </c>
      <c r="B77" s="11" t="s">
        <v>20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102">
        <f t="shared" ref="S77:S83" si="1">+E77</f>
        <v>0</v>
      </c>
      <c r="T77" s="102">
        <f t="shared" ref="T77:T83" si="2">+S77</f>
        <v>0</v>
      </c>
    </row>
    <row r="78" spans="1:20" s="70" customFormat="1" ht="15" customHeight="1" x14ac:dyDescent="0.3">
      <c r="A78" s="11" t="s">
        <v>9</v>
      </c>
      <c r="B78" s="11" t="s">
        <v>20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102">
        <f t="shared" si="1"/>
        <v>0</v>
      </c>
      <c r="T78" s="102">
        <f t="shared" si="2"/>
        <v>0</v>
      </c>
    </row>
    <row r="79" spans="1:20" s="70" customFormat="1" ht="15" customHeight="1" x14ac:dyDescent="0.3">
      <c r="A79" s="11" t="s">
        <v>6</v>
      </c>
      <c r="B79" s="11" t="s">
        <v>20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102">
        <f t="shared" si="1"/>
        <v>0</v>
      </c>
      <c r="T79" s="102">
        <f t="shared" si="2"/>
        <v>0</v>
      </c>
    </row>
    <row r="80" spans="1:20" s="70" customFormat="1" ht="15" customHeight="1" x14ac:dyDescent="0.3">
      <c r="A80" s="11" t="s">
        <v>5</v>
      </c>
      <c r="B80" s="11" t="s">
        <v>20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102">
        <f t="shared" si="1"/>
        <v>0</v>
      </c>
      <c r="T80" s="102">
        <f t="shared" si="2"/>
        <v>0</v>
      </c>
    </row>
    <row r="81" spans="1:20" s="70" customFormat="1" ht="15" customHeight="1" x14ac:dyDescent="0.3">
      <c r="A81" s="11" t="s">
        <v>10</v>
      </c>
      <c r="B81" s="11" t="s">
        <v>20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102">
        <f t="shared" si="1"/>
        <v>0</v>
      </c>
      <c r="T81" s="102">
        <f t="shared" si="2"/>
        <v>0</v>
      </c>
    </row>
    <row r="82" spans="1:20" s="70" customFormat="1" ht="15" customHeight="1" x14ac:dyDescent="0.3">
      <c r="A82" s="11" t="s">
        <v>7</v>
      </c>
      <c r="B82" s="11" t="s">
        <v>20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102">
        <f t="shared" si="1"/>
        <v>0</v>
      </c>
      <c r="T82" s="102">
        <f t="shared" si="2"/>
        <v>0</v>
      </c>
    </row>
    <row r="83" spans="1:20" x14ac:dyDescent="0.3">
      <c r="A83" s="11" t="s">
        <v>88</v>
      </c>
      <c r="B83" s="11" t="s">
        <v>20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102">
        <f t="shared" si="1"/>
        <v>0</v>
      </c>
      <c r="T83" s="102">
        <f t="shared" si="2"/>
        <v>0</v>
      </c>
    </row>
    <row r="84" spans="1:20" ht="15" customHeight="1" x14ac:dyDescent="0.3">
      <c r="A84" s="42"/>
      <c r="B84" s="42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</row>
    <row r="85" spans="1:20" ht="15" customHeight="1" x14ac:dyDescent="0.3">
      <c r="A85" s="11" t="s">
        <v>8</v>
      </c>
      <c r="B85" s="11" t="s">
        <v>21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102">
        <f t="shared" ref="S85:S91" si="3">+E85</f>
        <v>0</v>
      </c>
      <c r="T85" s="102">
        <f t="shared" ref="T85:T91" si="4">T77+S85</f>
        <v>0</v>
      </c>
    </row>
    <row r="86" spans="1:20" ht="15" customHeight="1" x14ac:dyDescent="0.3">
      <c r="A86" s="11" t="s">
        <v>9</v>
      </c>
      <c r="B86" s="11" t="s">
        <v>21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102">
        <f t="shared" si="3"/>
        <v>0</v>
      </c>
      <c r="T86" s="102">
        <f t="shared" si="4"/>
        <v>0</v>
      </c>
    </row>
    <row r="87" spans="1:20" ht="15" customHeight="1" x14ac:dyDescent="0.3">
      <c r="A87" s="11" t="s">
        <v>6</v>
      </c>
      <c r="B87" s="11" t="s">
        <v>21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102">
        <f t="shared" si="3"/>
        <v>0</v>
      </c>
      <c r="T87" s="102">
        <f t="shared" si="4"/>
        <v>0</v>
      </c>
    </row>
    <row r="88" spans="1:20" ht="15" customHeight="1" x14ac:dyDescent="0.3">
      <c r="A88" s="11" t="s">
        <v>5</v>
      </c>
      <c r="B88" s="11" t="s">
        <v>21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102">
        <f t="shared" si="3"/>
        <v>0</v>
      </c>
      <c r="T88" s="102">
        <f t="shared" si="4"/>
        <v>0</v>
      </c>
    </row>
    <row r="89" spans="1:20" ht="15" customHeight="1" x14ac:dyDescent="0.3">
      <c r="A89" s="11" t="s">
        <v>10</v>
      </c>
      <c r="B89" s="11" t="s">
        <v>21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102">
        <f t="shared" si="3"/>
        <v>0</v>
      </c>
      <c r="T89" s="102">
        <f t="shared" si="4"/>
        <v>0</v>
      </c>
    </row>
    <row r="90" spans="1:20" ht="15" customHeight="1" x14ac:dyDescent="0.3">
      <c r="A90" s="11" t="s">
        <v>7</v>
      </c>
      <c r="B90" s="11" t="s">
        <v>21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102">
        <f t="shared" si="3"/>
        <v>0</v>
      </c>
      <c r="T90" s="102">
        <f t="shared" si="4"/>
        <v>0</v>
      </c>
    </row>
    <row r="91" spans="1:20" x14ac:dyDescent="0.3">
      <c r="A91" s="11" t="s">
        <v>88</v>
      </c>
      <c r="B91" s="11" t="s">
        <v>21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102">
        <f t="shared" si="3"/>
        <v>0</v>
      </c>
      <c r="T91" s="102">
        <f t="shared" si="4"/>
        <v>0</v>
      </c>
    </row>
    <row r="92" spans="1:20" ht="15" customHeight="1" x14ac:dyDescent="0.3">
      <c r="A92" s="42"/>
      <c r="B92" s="42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</row>
    <row r="93" spans="1:20" ht="15" customHeight="1" x14ac:dyDescent="0.3">
      <c r="A93" s="11" t="s">
        <v>8</v>
      </c>
      <c r="B93" s="15" t="s">
        <v>22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102">
        <f t="shared" ref="S93:S99" si="5">+E93</f>
        <v>0</v>
      </c>
      <c r="T93" s="102">
        <f t="shared" ref="T93:T99" si="6">T85+S93</f>
        <v>0</v>
      </c>
    </row>
    <row r="94" spans="1:20" ht="15" customHeight="1" x14ac:dyDescent="0.3">
      <c r="A94" s="11" t="s">
        <v>9</v>
      </c>
      <c r="B94" s="15" t="s">
        <v>22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102">
        <f t="shared" si="5"/>
        <v>0</v>
      </c>
      <c r="T94" s="102">
        <f t="shared" si="6"/>
        <v>0</v>
      </c>
    </row>
    <row r="95" spans="1:20" ht="15" customHeight="1" x14ac:dyDescent="0.3">
      <c r="A95" s="11" t="s">
        <v>6</v>
      </c>
      <c r="B95" s="15" t="s">
        <v>22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102">
        <f t="shared" si="5"/>
        <v>0</v>
      </c>
      <c r="T95" s="102">
        <f t="shared" si="6"/>
        <v>0</v>
      </c>
    </row>
    <row r="96" spans="1:20" ht="15" customHeight="1" x14ac:dyDescent="0.3">
      <c r="A96" s="11" t="s">
        <v>5</v>
      </c>
      <c r="B96" s="15" t="s">
        <v>22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102">
        <f t="shared" si="5"/>
        <v>0</v>
      </c>
      <c r="T96" s="102">
        <f t="shared" si="6"/>
        <v>0</v>
      </c>
    </row>
    <row r="97" spans="1:20" ht="15" customHeight="1" x14ac:dyDescent="0.3">
      <c r="A97" s="11" t="s">
        <v>10</v>
      </c>
      <c r="B97" s="15" t="s">
        <v>22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102">
        <f t="shared" si="5"/>
        <v>0</v>
      </c>
      <c r="T97" s="102">
        <f t="shared" si="6"/>
        <v>0</v>
      </c>
    </row>
    <row r="98" spans="1:20" ht="15" customHeight="1" x14ac:dyDescent="0.3">
      <c r="A98" s="11" t="s">
        <v>7</v>
      </c>
      <c r="B98" s="15" t="s">
        <v>22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102">
        <f t="shared" si="5"/>
        <v>0</v>
      </c>
      <c r="T98" s="102">
        <f t="shared" si="6"/>
        <v>0</v>
      </c>
    </row>
    <row r="99" spans="1:20" x14ac:dyDescent="0.3">
      <c r="A99" s="11" t="s">
        <v>88</v>
      </c>
      <c r="B99" s="15" t="s">
        <v>22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102">
        <f t="shared" si="5"/>
        <v>0</v>
      </c>
      <c r="T99" s="102">
        <f t="shared" si="6"/>
        <v>0</v>
      </c>
    </row>
    <row r="100" spans="1:20" ht="15" customHeight="1" x14ac:dyDescent="0.3">
      <c r="A100" s="42"/>
      <c r="B100" s="42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</row>
    <row r="101" spans="1:20" ht="15" customHeight="1" x14ac:dyDescent="0.3">
      <c r="A101" s="11" t="s">
        <v>8</v>
      </c>
      <c r="B101" s="15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102">
        <f t="shared" ref="S101:S107" si="7">+E101</f>
        <v>0</v>
      </c>
      <c r="T101" s="102">
        <f t="shared" ref="T101:T107" si="8">T93+S101</f>
        <v>0</v>
      </c>
    </row>
    <row r="102" spans="1:20" ht="15" customHeight="1" x14ac:dyDescent="0.3">
      <c r="A102" s="11" t="s">
        <v>9</v>
      </c>
      <c r="B102" s="15" t="s">
        <v>23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102">
        <f t="shared" si="7"/>
        <v>0</v>
      </c>
      <c r="T102" s="102">
        <f t="shared" si="8"/>
        <v>0</v>
      </c>
    </row>
    <row r="103" spans="1:20" ht="15" customHeight="1" x14ac:dyDescent="0.3">
      <c r="A103" s="11" t="s">
        <v>6</v>
      </c>
      <c r="B103" s="15" t="s">
        <v>23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102">
        <f t="shared" si="7"/>
        <v>0</v>
      </c>
      <c r="T103" s="102">
        <f t="shared" si="8"/>
        <v>0</v>
      </c>
    </row>
    <row r="104" spans="1:20" ht="15" customHeight="1" x14ac:dyDescent="0.3">
      <c r="A104" s="11" t="s">
        <v>5</v>
      </c>
      <c r="B104" s="15" t="s">
        <v>23</v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102">
        <f t="shared" si="7"/>
        <v>0</v>
      </c>
      <c r="T104" s="102">
        <f t="shared" si="8"/>
        <v>0</v>
      </c>
    </row>
    <row r="105" spans="1:20" ht="15" customHeight="1" x14ac:dyDescent="0.3">
      <c r="A105" s="11" t="s">
        <v>10</v>
      </c>
      <c r="B105" s="15" t="s">
        <v>23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102">
        <f t="shared" si="7"/>
        <v>0</v>
      </c>
      <c r="T105" s="102">
        <f t="shared" si="8"/>
        <v>0</v>
      </c>
    </row>
    <row r="106" spans="1:20" ht="15" customHeight="1" x14ac:dyDescent="0.3">
      <c r="A106" s="11" t="s">
        <v>7</v>
      </c>
      <c r="B106" s="15" t="s">
        <v>23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102">
        <f t="shared" si="7"/>
        <v>0</v>
      </c>
      <c r="T106" s="102">
        <f t="shared" si="8"/>
        <v>0</v>
      </c>
    </row>
    <row r="107" spans="1:20" x14ac:dyDescent="0.3">
      <c r="A107" s="11" t="s">
        <v>88</v>
      </c>
      <c r="B107" s="15" t="s">
        <v>23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102">
        <f t="shared" si="7"/>
        <v>0</v>
      </c>
      <c r="T107" s="102">
        <f t="shared" si="8"/>
        <v>0</v>
      </c>
    </row>
    <row r="108" spans="1:20" ht="15" customHeight="1" x14ac:dyDescent="0.3">
      <c r="A108" s="42"/>
      <c r="B108" s="42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</row>
    <row r="109" spans="1:20" ht="15" customHeight="1" x14ac:dyDescent="0.3">
      <c r="A109" s="11" t="s">
        <v>8</v>
      </c>
      <c r="B109" s="15" t="s">
        <v>24</v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102">
        <f t="shared" ref="S109:S115" si="9">+E109</f>
        <v>0</v>
      </c>
      <c r="T109" s="102">
        <f t="shared" ref="T109:T115" si="10">T101+S109</f>
        <v>0</v>
      </c>
    </row>
    <row r="110" spans="1:20" ht="15" customHeight="1" x14ac:dyDescent="0.3">
      <c r="A110" s="11" t="s">
        <v>9</v>
      </c>
      <c r="B110" s="15" t="s">
        <v>24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102">
        <f t="shared" si="9"/>
        <v>0</v>
      </c>
      <c r="T110" s="102">
        <f t="shared" si="10"/>
        <v>0</v>
      </c>
    </row>
    <row r="111" spans="1:20" ht="15" customHeight="1" x14ac:dyDescent="0.3">
      <c r="A111" s="11" t="s">
        <v>6</v>
      </c>
      <c r="B111" s="15" t="s">
        <v>24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102">
        <f t="shared" si="9"/>
        <v>0</v>
      </c>
      <c r="T111" s="102">
        <f t="shared" si="10"/>
        <v>0</v>
      </c>
    </row>
    <row r="112" spans="1:20" ht="15" customHeight="1" x14ac:dyDescent="0.3">
      <c r="A112" s="11" t="s">
        <v>5</v>
      </c>
      <c r="B112" s="15" t="s">
        <v>24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102">
        <f t="shared" si="9"/>
        <v>0</v>
      </c>
      <c r="T112" s="102">
        <f t="shared" si="10"/>
        <v>0</v>
      </c>
    </row>
    <row r="113" spans="1:20" ht="15" customHeight="1" x14ac:dyDescent="0.3">
      <c r="A113" s="11" t="s">
        <v>10</v>
      </c>
      <c r="B113" s="15" t="s">
        <v>24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102">
        <f t="shared" si="9"/>
        <v>0</v>
      </c>
      <c r="T113" s="102">
        <f t="shared" si="10"/>
        <v>0</v>
      </c>
    </row>
    <row r="114" spans="1:20" ht="15" customHeight="1" x14ac:dyDescent="0.3">
      <c r="A114" s="11" t="s">
        <v>7</v>
      </c>
      <c r="B114" s="15" t="s">
        <v>24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102">
        <f t="shared" si="9"/>
        <v>0</v>
      </c>
      <c r="T114" s="102">
        <f t="shared" si="10"/>
        <v>0</v>
      </c>
    </row>
    <row r="115" spans="1:20" x14ac:dyDescent="0.3">
      <c r="A115" s="11" t="s">
        <v>88</v>
      </c>
      <c r="B115" s="15" t="s">
        <v>24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102">
        <f t="shared" si="9"/>
        <v>0</v>
      </c>
      <c r="T115" s="102">
        <f t="shared" si="10"/>
        <v>0</v>
      </c>
    </row>
    <row r="116" spans="1:20" ht="15" customHeight="1" x14ac:dyDescent="0.3">
      <c r="A116" s="37"/>
      <c r="B116" s="42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</row>
    <row r="117" spans="1:20" ht="15" customHeight="1" x14ac:dyDescent="0.3">
      <c r="A117" s="11" t="s">
        <v>8</v>
      </c>
      <c r="B117" s="15" t="s">
        <v>25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102">
        <f t="shared" ref="S117:S123" si="11">+E117</f>
        <v>0</v>
      </c>
      <c r="T117" s="102">
        <f t="shared" ref="T117:T123" si="12">T109+S117</f>
        <v>0</v>
      </c>
    </row>
    <row r="118" spans="1:20" ht="15" customHeight="1" x14ac:dyDescent="0.3">
      <c r="A118" s="11" t="s">
        <v>9</v>
      </c>
      <c r="B118" s="15" t="s">
        <v>25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102">
        <f t="shared" si="11"/>
        <v>0</v>
      </c>
      <c r="T118" s="102">
        <f t="shared" si="12"/>
        <v>0</v>
      </c>
    </row>
    <row r="119" spans="1:20" ht="15" customHeight="1" x14ac:dyDescent="0.3">
      <c r="A119" s="11" t="s">
        <v>6</v>
      </c>
      <c r="B119" s="15" t="s">
        <v>25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102">
        <f t="shared" si="11"/>
        <v>0</v>
      </c>
      <c r="T119" s="102">
        <f t="shared" si="12"/>
        <v>0</v>
      </c>
    </row>
    <row r="120" spans="1:20" ht="15" customHeight="1" x14ac:dyDescent="0.3">
      <c r="A120" s="11" t="s">
        <v>5</v>
      </c>
      <c r="B120" s="15" t="s">
        <v>25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102">
        <f t="shared" si="11"/>
        <v>0</v>
      </c>
      <c r="T120" s="102">
        <f t="shared" si="12"/>
        <v>0</v>
      </c>
    </row>
    <row r="121" spans="1:20" ht="15" customHeight="1" x14ac:dyDescent="0.3">
      <c r="A121" s="11" t="s">
        <v>10</v>
      </c>
      <c r="B121" s="30" t="s">
        <v>25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102">
        <f t="shared" si="11"/>
        <v>0</v>
      </c>
      <c r="T121" s="102">
        <f t="shared" si="12"/>
        <v>0</v>
      </c>
    </row>
    <row r="122" spans="1:20" ht="15" customHeight="1" x14ac:dyDescent="0.3">
      <c r="A122" s="11" t="s">
        <v>7</v>
      </c>
      <c r="B122" s="15" t="s">
        <v>25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102">
        <f t="shared" si="11"/>
        <v>0</v>
      </c>
      <c r="T122" s="102">
        <f t="shared" si="12"/>
        <v>0</v>
      </c>
    </row>
    <row r="123" spans="1:20" ht="15" customHeight="1" x14ac:dyDescent="0.3">
      <c r="A123" s="11" t="s">
        <v>88</v>
      </c>
      <c r="B123" s="15" t="s">
        <v>25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102">
        <f t="shared" si="11"/>
        <v>0</v>
      </c>
      <c r="T123" s="102">
        <f t="shared" si="12"/>
        <v>0</v>
      </c>
    </row>
    <row r="124" spans="1:20" ht="15" customHeight="1" x14ac:dyDescent="0.3">
      <c r="A124" s="37"/>
      <c r="B124" s="42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</row>
    <row r="125" spans="1:20" ht="15" customHeight="1" x14ac:dyDescent="0.3">
      <c r="A125" s="11" t="s">
        <v>8</v>
      </c>
      <c r="B125" s="15" t="s">
        <v>27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102">
        <f t="shared" ref="S125:S131" si="13">+E125</f>
        <v>0</v>
      </c>
      <c r="T125" s="102">
        <f t="shared" ref="T125:T131" si="14">T117+S125</f>
        <v>0</v>
      </c>
    </row>
    <row r="126" spans="1:20" ht="15" customHeight="1" x14ac:dyDescent="0.3">
      <c r="A126" s="11" t="s">
        <v>9</v>
      </c>
      <c r="B126" s="15" t="s">
        <v>27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102">
        <f t="shared" si="13"/>
        <v>0</v>
      </c>
      <c r="T126" s="102">
        <f t="shared" si="14"/>
        <v>0</v>
      </c>
    </row>
    <row r="127" spans="1:20" ht="15" customHeight="1" x14ac:dyDescent="0.3">
      <c r="A127" s="11" t="s">
        <v>6</v>
      </c>
      <c r="B127" s="15" t="s">
        <v>27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102">
        <f t="shared" si="13"/>
        <v>0</v>
      </c>
      <c r="T127" s="102">
        <f t="shared" si="14"/>
        <v>0</v>
      </c>
    </row>
    <row r="128" spans="1:20" ht="15" customHeight="1" x14ac:dyDescent="0.3">
      <c r="A128" s="11" t="s">
        <v>5</v>
      </c>
      <c r="B128" s="15" t="s">
        <v>27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102">
        <f t="shared" si="13"/>
        <v>0</v>
      </c>
      <c r="T128" s="102">
        <f t="shared" si="14"/>
        <v>0</v>
      </c>
    </row>
    <row r="129" spans="1:20" ht="15" customHeight="1" x14ac:dyDescent="0.3">
      <c r="A129" s="11" t="s">
        <v>10</v>
      </c>
      <c r="B129" s="15" t="s">
        <v>27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102">
        <f t="shared" si="13"/>
        <v>0</v>
      </c>
      <c r="T129" s="102">
        <f t="shared" si="14"/>
        <v>0</v>
      </c>
    </row>
    <row r="130" spans="1:20" ht="15" customHeight="1" x14ac:dyDescent="0.3">
      <c r="A130" s="11" t="s">
        <v>7</v>
      </c>
      <c r="B130" s="15" t="s">
        <v>27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102">
        <f t="shared" si="13"/>
        <v>0</v>
      </c>
      <c r="T130" s="102">
        <f t="shared" si="14"/>
        <v>0</v>
      </c>
    </row>
    <row r="131" spans="1:20" x14ac:dyDescent="0.3">
      <c r="A131" s="11" t="s">
        <v>88</v>
      </c>
      <c r="B131" s="15" t="s">
        <v>27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102">
        <f t="shared" si="13"/>
        <v>0</v>
      </c>
      <c r="T131" s="102">
        <f t="shared" si="14"/>
        <v>0</v>
      </c>
    </row>
    <row r="132" spans="1:20" ht="15" customHeight="1" x14ac:dyDescent="0.3">
      <c r="A132" s="37"/>
      <c r="B132" s="42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</row>
    <row r="133" spans="1:20" ht="15" customHeight="1" x14ac:dyDescent="0.3">
      <c r="A133" s="11" t="s">
        <v>8</v>
      </c>
      <c r="B133" s="15" t="s">
        <v>30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102">
        <f t="shared" ref="S133:S139" si="15">+E133</f>
        <v>0</v>
      </c>
      <c r="T133" s="102">
        <f t="shared" ref="T133:T139" si="16">T125+S133</f>
        <v>0</v>
      </c>
    </row>
    <row r="134" spans="1:20" ht="15" customHeight="1" x14ac:dyDescent="0.3">
      <c r="A134" s="11" t="s">
        <v>9</v>
      </c>
      <c r="B134" s="15" t="s">
        <v>30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102">
        <f t="shared" si="15"/>
        <v>0</v>
      </c>
      <c r="T134" s="102">
        <f t="shared" si="16"/>
        <v>0</v>
      </c>
    </row>
    <row r="135" spans="1:20" ht="15" customHeight="1" x14ac:dyDescent="0.3">
      <c r="A135" s="11" t="s">
        <v>6</v>
      </c>
      <c r="B135" s="15" t="s">
        <v>30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102">
        <f t="shared" si="15"/>
        <v>0</v>
      </c>
      <c r="T135" s="102">
        <f t="shared" si="16"/>
        <v>0</v>
      </c>
    </row>
    <row r="136" spans="1:20" ht="15" customHeight="1" x14ac:dyDescent="0.3">
      <c r="A136" s="11" t="s">
        <v>5</v>
      </c>
      <c r="B136" s="15" t="s">
        <v>30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102">
        <f t="shared" si="15"/>
        <v>0</v>
      </c>
      <c r="T136" s="102">
        <f t="shared" si="16"/>
        <v>0</v>
      </c>
    </row>
    <row r="137" spans="1:20" ht="15" customHeight="1" x14ac:dyDescent="0.3">
      <c r="A137" s="11" t="s">
        <v>10</v>
      </c>
      <c r="B137" s="15" t="s">
        <v>30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102">
        <f t="shared" si="15"/>
        <v>0</v>
      </c>
      <c r="T137" s="102">
        <f t="shared" si="16"/>
        <v>0</v>
      </c>
    </row>
    <row r="138" spans="1:20" ht="15" customHeight="1" x14ac:dyDescent="0.3">
      <c r="A138" s="11" t="s">
        <v>7</v>
      </c>
      <c r="B138" s="15" t="s">
        <v>30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102">
        <f t="shared" si="15"/>
        <v>0</v>
      </c>
      <c r="T138" s="102">
        <f t="shared" si="16"/>
        <v>0</v>
      </c>
    </row>
    <row r="139" spans="1:20" x14ac:dyDescent="0.3">
      <c r="A139" s="11" t="s">
        <v>88</v>
      </c>
      <c r="B139" s="15" t="s">
        <v>30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102">
        <f t="shared" si="15"/>
        <v>0</v>
      </c>
      <c r="T139" s="102">
        <f t="shared" si="16"/>
        <v>0</v>
      </c>
    </row>
    <row r="140" spans="1:20" ht="15" customHeight="1" x14ac:dyDescent="0.3">
      <c r="A140" s="37"/>
      <c r="B140" s="42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</row>
    <row r="141" spans="1:20" ht="15" customHeight="1" x14ac:dyDescent="0.3">
      <c r="A141" s="11" t="s">
        <v>8</v>
      </c>
      <c r="B141" s="15" t="s">
        <v>31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102">
        <f t="shared" ref="S141:S147" si="17">+E141</f>
        <v>0</v>
      </c>
      <c r="T141" s="102">
        <f t="shared" ref="T141:T147" si="18">T133+S141</f>
        <v>0</v>
      </c>
    </row>
    <row r="142" spans="1:20" ht="15" customHeight="1" x14ac:dyDescent="0.3">
      <c r="A142" s="11" t="s">
        <v>9</v>
      </c>
      <c r="B142" s="15" t="s">
        <v>31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102">
        <f t="shared" si="17"/>
        <v>0</v>
      </c>
      <c r="T142" s="102">
        <f t="shared" si="18"/>
        <v>0</v>
      </c>
    </row>
    <row r="143" spans="1:20" ht="15" customHeight="1" x14ac:dyDescent="0.3">
      <c r="A143" s="11" t="s">
        <v>6</v>
      </c>
      <c r="B143" s="15" t="s">
        <v>31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102">
        <f t="shared" si="17"/>
        <v>0</v>
      </c>
      <c r="T143" s="102">
        <f t="shared" si="18"/>
        <v>0</v>
      </c>
    </row>
    <row r="144" spans="1:20" ht="15" customHeight="1" x14ac:dyDescent="0.3">
      <c r="A144" s="11" t="s">
        <v>5</v>
      </c>
      <c r="B144" s="15" t="s">
        <v>31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102">
        <f t="shared" si="17"/>
        <v>0</v>
      </c>
      <c r="T144" s="102">
        <f t="shared" si="18"/>
        <v>0</v>
      </c>
    </row>
    <row r="145" spans="1:20" ht="15" customHeight="1" x14ac:dyDescent="0.3">
      <c r="A145" s="11" t="s">
        <v>10</v>
      </c>
      <c r="B145" s="15" t="s">
        <v>31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102">
        <f t="shared" si="17"/>
        <v>0</v>
      </c>
      <c r="T145" s="102">
        <f t="shared" si="18"/>
        <v>0</v>
      </c>
    </row>
    <row r="146" spans="1:20" ht="15" customHeight="1" x14ac:dyDescent="0.3">
      <c r="A146" s="11" t="s">
        <v>7</v>
      </c>
      <c r="B146" s="15" t="s">
        <v>31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102">
        <f t="shared" si="17"/>
        <v>0</v>
      </c>
      <c r="T146" s="102">
        <f t="shared" si="18"/>
        <v>0</v>
      </c>
    </row>
    <row r="147" spans="1:20" ht="13.5" customHeight="1" x14ac:dyDescent="0.3">
      <c r="A147" s="11" t="s">
        <v>88</v>
      </c>
      <c r="B147" s="15" t="s">
        <v>31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102">
        <f t="shared" si="17"/>
        <v>0</v>
      </c>
      <c r="T147" s="102">
        <f t="shared" si="18"/>
        <v>0</v>
      </c>
    </row>
    <row r="148" spans="1:20" ht="15" customHeight="1" x14ac:dyDescent="0.3">
      <c r="A148" s="37"/>
      <c r="B148" s="42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</row>
    <row r="149" spans="1:20" ht="15" customHeight="1" x14ac:dyDescent="0.3">
      <c r="A149" s="11" t="s">
        <v>8</v>
      </c>
      <c r="B149" s="15" t="s">
        <v>32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102">
        <f t="shared" ref="S149:S155" si="19">+E149</f>
        <v>0</v>
      </c>
      <c r="T149" s="102">
        <f t="shared" ref="T149:T155" si="20">T141+S149</f>
        <v>0</v>
      </c>
    </row>
    <row r="150" spans="1:20" ht="15" customHeight="1" x14ac:dyDescent="0.3">
      <c r="A150" s="11" t="s">
        <v>9</v>
      </c>
      <c r="B150" s="15" t="s">
        <v>32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102">
        <f t="shared" si="19"/>
        <v>0</v>
      </c>
      <c r="T150" s="102">
        <f t="shared" si="20"/>
        <v>0</v>
      </c>
    </row>
    <row r="151" spans="1:20" ht="15" customHeight="1" x14ac:dyDescent="0.3">
      <c r="A151" s="11" t="s">
        <v>6</v>
      </c>
      <c r="B151" s="15" t="s">
        <v>32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102">
        <f t="shared" si="19"/>
        <v>0</v>
      </c>
      <c r="T151" s="102">
        <f t="shared" si="20"/>
        <v>0</v>
      </c>
    </row>
    <row r="152" spans="1:20" ht="15" customHeight="1" x14ac:dyDescent="0.3">
      <c r="A152" s="11" t="s">
        <v>5</v>
      </c>
      <c r="B152" s="15" t="s">
        <v>32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102">
        <f t="shared" si="19"/>
        <v>0</v>
      </c>
      <c r="T152" s="102">
        <f t="shared" si="20"/>
        <v>0</v>
      </c>
    </row>
    <row r="153" spans="1:20" ht="15" customHeight="1" x14ac:dyDescent="0.3">
      <c r="A153" s="11" t="s">
        <v>10</v>
      </c>
      <c r="B153" s="15" t="s">
        <v>32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102">
        <f t="shared" si="19"/>
        <v>0</v>
      </c>
      <c r="T153" s="102">
        <f t="shared" si="20"/>
        <v>0</v>
      </c>
    </row>
    <row r="154" spans="1:20" ht="15" customHeight="1" x14ac:dyDescent="0.3">
      <c r="A154" s="11" t="s">
        <v>7</v>
      </c>
      <c r="B154" s="15" t="s">
        <v>32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102">
        <f t="shared" si="19"/>
        <v>0</v>
      </c>
      <c r="T154" s="102">
        <f t="shared" si="20"/>
        <v>0</v>
      </c>
    </row>
    <row r="155" spans="1:20" ht="14.25" customHeight="1" x14ac:dyDescent="0.3">
      <c r="A155" s="11" t="s">
        <v>88</v>
      </c>
      <c r="B155" s="15" t="s">
        <v>32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102">
        <f t="shared" si="19"/>
        <v>0</v>
      </c>
      <c r="T155" s="102">
        <f t="shared" si="20"/>
        <v>0</v>
      </c>
    </row>
    <row r="156" spans="1:20" ht="15" customHeight="1" x14ac:dyDescent="0.3">
      <c r="A156" s="37"/>
      <c r="B156" s="42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</row>
    <row r="157" spans="1:20" ht="15" customHeight="1" x14ac:dyDescent="0.3">
      <c r="A157" s="11" t="s">
        <v>8</v>
      </c>
      <c r="B157" s="15" t="s">
        <v>33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102">
        <f t="shared" ref="S157:S163" si="21">+E157</f>
        <v>0</v>
      </c>
      <c r="T157" s="102">
        <f t="shared" ref="T157:T163" si="22">T149+S157</f>
        <v>0</v>
      </c>
    </row>
    <row r="158" spans="1:20" ht="15" customHeight="1" x14ac:dyDescent="0.3">
      <c r="A158" s="11" t="s">
        <v>9</v>
      </c>
      <c r="B158" s="15" t="s">
        <v>33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102">
        <f t="shared" si="21"/>
        <v>0</v>
      </c>
      <c r="T158" s="102">
        <f t="shared" si="22"/>
        <v>0</v>
      </c>
    </row>
    <row r="159" spans="1:20" ht="15" customHeight="1" x14ac:dyDescent="0.3">
      <c r="A159" s="11" t="s">
        <v>6</v>
      </c>
      <c r="B159" s="15" t="s">
        <v>33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102">
        <f t="shared" si="21"/>
        <v>0</v>
      </c>
      <c r="T159" s="102">
        <f t="shared" si="22"/>
        <v>0</v>
      </c>
    </row>
    <row r="160" spans="1:20" ht="15" customHeight="1" x14ac:dyDescent="0.3">
      <c r="A160" s="11" t="s">
        <v>5</v>
      </c>
      <c r="B160" s="15" t="s">
        <v>33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102">
        <f t="shared" si="21"/>
        <v>0</v>
      </c>
      <c r="T160" s="102">
        <f t="shared" si="22"/>
        <v>0</v>
      </c>
    </row>
    <row r="161" spans="1:20" ht="15" customHeight="1" x14ac:dyDescent="0.3">
      <c r="A161" s="11" t="s">
        <v>10</v>
      </c>
      <c r="B161" s="15" t="s">
        <v>33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102">
        <f t="shared" si="21"/>
        <v>0</v>
      </c>
      <c r="T161" s="102">
        <f t="shared" si="22"/>
        <v>0</v>
      </c>
    </row>
    <row r="162" spans="1:20" ht="15" customHeight="1" x14ac:dyDescent="0.3">
      <c r="A162" s="11" t="s">
        <v>7</v>
      </c>
      <c r="B162" s="15" t="s">
        <v>33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102">
        <f t="shared" si="21"/>
        <v>0</v>
      </c>
      <c r="T162" s="102">
        <f t="shared" si="22"/>
        <v>0</v>
      </c>
    </row>
    <row r="163" spans="1:20" ht="15" customHeight="1" x14ac:dyDescent="0.3">
      <c r="A163" s="11" t="s">
        <v>88</v>
      </c>
      <c r="B163" s="15" t="s">
        <v>33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102">
        <f t="shared" si="21"/>
        <v>0</v>
      </c>
      <c r="T163" s="102">
        <f t="shared" si="22"/>
        <v>0</v>
      </c>
    </row>
    <row r="164" spans="1:20" ht="15" customHeight="1" x14ac:dyDescent="0.3">
      <c r="A164" s="37"/>
      <c r="B164" s="42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</row>
    <row r="165" spans="1:20" ht="15" customHeight="1" x14ac:dyDescent="0.3">
      <c r="A165" s="11" t="s">
        <v>8</v>
      </c>
      <c r="B165" s="15" t="s">
        <v>34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102">
        <f t="shared" ref="S165:S171" si="23">+E165</f>
        <v>0</v>
      </c>
      <c r="T165" s="102">
        <f t="shared" ref="T165:T171" si="24">T157+S165</f>
        <v>0</v>
      </c>
    </row>
    <row r="166" spans="1:20" ht="15" customHeight="1" x14ac:dyDescent="0.3">
      <c r="A166" s="11" t="s">
        <v>9</v>
      </c>
      <c r="B166" s="15" t="s">
        <v>34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102">
        <f t="shared" si="23"/>
        <v>0</v>
      </c>
      <c r="T166" s="102">
        <f t="shared" si="24"/>
        <v>0</v>
      </c>
    </row>
    <row r="167" spans="1:20" ht="15" customHeight="1" x14ac:dyDescent="0.3">
      <c r="A167" s="11" t="s">
        <v>6</v>
      </c>
      <c r="B167" s="15" t="s">
        <v>34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102">
        <f t="shared" si="23"/>
        <v>0</v>
      </c>
      <c r="T167" s="102">
        <f t="shared" si="24"/>
        <v>0</v>
      </c>
    </row>
    <row r="168" spans="1:20" ht="15" customHeight="1" x14ac:dyDescent="0.3">
      <c r="A168" s="11" t="s">
        <v>5</v>
      </c>
      <c r="B168" s="15" t="s">
        <v>34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102">
        <f t="shared" si="23"/>
        <v>0</v>
      </c>
      <c r="T168" s="102">
        <f t="shared" si="24"/>
        <v>0</v>
      </c>
    </row>
    <row r="169" spans="1:20" ht="15" customHeight="1" x14ac:dyDescent="0.3">
      <c r="A169" s="11" t="s">
        <v>10</v>
      </c>
      <c r="B169" s="15" t="s">
        <v>34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102">
        <f t="shared" si="23"/>
        <v>0</v>
      </c>
      <c r="T169" s="102">
        <f t="shared" si="24"/>
        <v>0</v>
      </c>
    </row>
    <row r="170" spans="1:20" ht="15" customHeight="1" x14ac:dyDescent="0.3">
      <c r="A170" s="11" t="s">
        <v>7</v>
      </c>
      <c r="B170" s="15" t="s">
        <v>34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102">
        <f t="shared" si="23"/>
        <v>0</v>
      </c>
      <c r="T170" s="102">
        <f t="shared" si="24"/>
        <v>0</v>
      </c>
    </row>
    <row r="171" spans="1:20" x14ac:dyDescent="0.3">
      <c r="A171" s="11" t="s">
        <v>88</v>
      </c>
      <c r="B171" s="15" t="s">
        <v>34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102">
        <f t="shared" si="23"/>
        <v>0</v>
      </c>
      <c r="T171" s="102">
        <f t="shared" si="24"/>
        <v>0</v>
      </c>
    </row>
    <row r="172" spans="1:20" ht="17.25" customHeight="1" x14ac:dyDescent="0.3">
      <c r="A172" s="127" t="s">
        <v>133</v>
      </c>
      <c r="B172" s="127"/>
      <c r="C172" s="81">
        <f>SUM(C77:C171)</f>
        <v>0</v>
      </c>
      <c r="D172" s="81">
        <f t="shared" ref="D172:S172" si="25">SUM(D77:D171)</f>
        <v>0</v>
      </c>
      <c r="E172" s="81">
        <f t="shared" si="25"/>
        <v>0</v>
      </c>
      <c r="F172" s="81">
        <f t="shared" si="25"/>
        <v>0</v>
      </c>
      <c r="G172" s="81">
        <f t="shared" si="25"/>
        <v>0</v>
      </c>
      <c r="H172" s="81">
        <f t="shared" si="25"/>
        <v>0</v>
      </c>
      <c r="I172" s="81">
        <f t="shared" si="25"/>
        <v>0</v>
      </c>
      <c r="J172" s="81">
        <f t="shared" si="25"/>
        <v>0</v>
      </c>
      <c r="K172" s="81">
        <f t="shared" si="25"/>
        <v>0</v>
      </c>
      <c r="L172" s="81">
        <f t="shared" si="25"/>
        <v>0</v>
      </c>
      <c r="M172" s="81">
        <f t="shared" si="25"/>
        <v>0</v>
      </c>
      <c r="N172" s="81">
        <f t="shared" si="25"/>
        <v>0</v>
      </c>
      <c r="O172" s="81">
        <f t="shared" si="25"/>
        <v>0</v>
      </c>
      <c r="P172" s="81">
        <f t="shared" si="25"/>
        <v>0</v>
      </c>
      <c r="Q172" s="81">
        <f t="shared" si="25"/>
        <v>0</v>
      </c>
      <c r="R172" s="81">
        <f t="shared" si="25"/>
        <v>0</v>
      </c>
      <c r="S172" s="81">
        <f t="shared" si="25"/>
        <v>0</v>
      </c>
      <c r="T172" s="81">
        <f>SUM(MAX(T77,T85,T93,T101,T109,T117,T125,T133,T141,T149,T157,T165),MAX(T78,T86,T94,T102,T110,T118,T126,T134,T142,T150,T158,T166),MAX(T103,T111,T119,T127,T135,T143,T151,T159,T167,T95,T87,T79),MAX(T80,T88,T96,T104,T112,T120,T128,T136,T144,T152,T160,T168),MAX(T81,T89,T97,T105,T113,T121,T129,T137,T145,T153,T161,T169),MAX(T82,T90,T98,T106,T114,T122,T130,T138,T146,T154,T162,T170),MAX(T83,T91,T99,T107,T115,T123,T131,T139,T147,T155,T163,T171))</f>
        <v>0</v>
      </c>
    </row>
    <row r="173" spans="1:20" s="99" customFormat="1" ht="23.4" x14ac:dyDescent="0.45">
      <c r="A173" s="124" t="s">
        <v>91</v>
      </c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6"/>
    </row>
    <row r="174" spans="1:20" ht="15" customHeight="1" x14ac:dyDescent="0.3">
      <c r="A174" s="11" t="s">
        <v>15</v>
      </c>
      <c r="B174" s="11" t="s">
        <v>20</v>
      </c>
      <c r="C174" s="71"/>
      <c r="D174" s="71"/>
      <c r="E174" s="106"/>
      <c r="F174" s="106"/>
      <c r="G174" s="71"/>
      <c r="H174" s="71"/>
      <c r="I174" s="71"/>
      <c r="J174" s="71"/>
      <c r="K174" s="71"/>
      <c r="L174" s="71"/>
      <c r="M174" s="71"/>
      <c r="N174" s="71"/>
      <c r="O174" s="71"/>
      <c r="P174" s="106"/>
      <c r="Q174" s="106"/>
      <c r="R174" s="106"/>
      <c r="S174" s="102">
        <f t="shared" ref="S174:S180" si="26">+E174</f>
        <v>0</v>
      </c>
      <c r="T174" s="102">
        <f t="shared" ref="T174:T180" si="27">+S174</f>
        <v>0</v>
      </c>
    </row>
    <row r="175" spans="1:20" ht="15" customHeight="1" x14ac:dyDescent="0.3">
      <c r="A175" s="11" t="s">
        <v>11</v>
      </c>
      <c r="B175" s="11" t="s">
        <v>20</v>
      </c>
      <c r="C175" s="71"/>
      <c r="D175" s="71"/>
      <c r="E175" s="106"/>
      <c r="F175" s="106"/>
      <c r="G175" s="71"/>
      <c r="H175" s="71"/>
      <c r="I175" s="71"/>
      <c r="J175" s="71"/>
      <c r="K175" s="71"/>
      <c r="L175" s="71"/>
      <c r="M175" s="71"/>
      <c r="N175" s="71"/>
      <c r="O175" s="71"/>
      <c r="P175" s="106"/>
      <c r="Q175" s="106"/>
      <c r="R175" s="106"/>
      <c r="S175" s="102">
        <f t="shared" si="26"/>
        <v>0</v>
      </c>
      <c r="T175" s="102">
        <f t="shared" si="27"/>
        <v>0</v>
      </c>
    </row>
    <row r="176" spans="1:20" ht="15" customHeight="1" x14ac:dyDescent="0.3">
      <c r="A176" s="11" t="s">
        <v>13</v>
      </c>
      <c r="B176" s="11" t="s">
        <v>20</v>
      </c>
      <c r="C176" s="71"/>
      <c r="D176" s="71"/>
      <c r="E176" s="106"/>
      <c r="F176" s="106"/>
      <c r="G176" s="71"/>
      <c r="H176" s="71"/>
      <c r="I176" s="71"/>
      <c r="J176" s="71"/>
      <c r="K176" s="71"/>
      <c r="L176" s="71"/>
      <c r="M176" s="71"/>
      <c r="N176" s="71"/>
      <c r="O176" s="71"/>
      <c r="P176" s="106"/>
      <c r="Q176" s="106"/>
      <c r="R176" s="106"/>
      <c r="S176" s="102">
        <f t="shared" si="26"/>
        <v>0</v>
      </c>
      <c r="T176" s="102">
        <f t="shared" si="27"/>
        <v>0</v>
      </c>
    </row>
    <row r="177" spans="1:20" ht="15" customHeight="1" x14ac:dyDescent="0.3">
      <c r="A177" s="11" t="s">
        <v>12</v>
      </c>
      <c r="B177" s="11" t="s">
        <v>20</v>
      </c>
      <c r="C177" s="71"/>
      <c r="D177" s="71"/>
      <c r="E177" s="106"/>
      <c r="F177" s="106"/>
      <c r="G177" s="71"/>
      <c r="H177" s="71"/>
      <c r="I177" s="71"/>
      <c r="J177" s="71"/>
      <c r="K177" s="71"/>
      <c r="L177" s="71"/>
      <c r="M177" s="71"/>
      <c r="N177" s="71"/>
      <c r="O177" s="71"/>
      <c r="P177" s="106"/>
      <c r="Q177" s="106"/>
      <c r="R177" s="106"/>
      <c r="S177" s="102">
        <f t="shared" si="26"/>
        <v>0</v>
      </c>
      <c r="T177" s="102">
        <f t="shared" si="27"/>
        <v>0</v>
      </c>
    </row>
    <row r="178" spans="1:20" ht="15" customHeight="1" x14ac:dyDescent="0.3">
      <c r="A178" s="11" t="s">
        <v>102</v>
      </c>
      <c r="B178" s="11" t="s">
        <v>20</v>
      </c>
      <c r="C178" s="71"/>
      <c r="D178" s="71"/>
      <c r="E178" s="106"/>
      <c r="F178" s="106"/>
      <c r="G178" s="71"/>
      <c r="H178" s="71"/>
      <c r="I178" s="71"/>
      <c r="J178" s="71"/>
      <c r="K178" s="71"/>
      <c r="L178" s="71"/>
      <c r="M178" s="71"/>
      <c r="N178" s="71"/>
      <c r="O178" s="71"/>
      <c r="P178" s="106"/>
      <c r="Q178" s="106"/>
      <c r="R178" s="106"/>
      <c r="S178" s="102">
        <f t="shared" si="26"/>
        <v>0</v>
      </c>
      <c r="T178" s="102">
        <f t="shared" si="27"/>
        <v>0</v>
      </c>
    </row>
    <row r="179" spans="1:20" ht="15" customHeight="1" x14ac:dyDescent="0.3">
      <c r="A179" s="11" t="s">
        <v>14</v>
      </c>
      <c r="B179" s="11" t="s">
        <v>20</v>
      </c>
      <c r="C179" s="71"/>
      <c r="D179" s="71"/>
      <c r="E179" s="106"/>
      <c r="F179" s="106"/>
      <c r="G179" s="71"/>
      <c r="H179" s="71"/>
      <c r="I179" s="71"/>
      <c r="J179" s="71"/>
      <c r="K179" s="71"/>
      <c r="L179" s="71"/>
      <c r="M179" s="71"/>
      <c r="N179" s="71"/>
      <c r="O179" s="71"/>
      <c r="P179" s="106"/>
      <c r="Q179" s="106"/>
      <c r="R179" s="106"/>
      <c r="S179" s="102">
        <f t="shared" si="26"/>
        <v>0</v>
      </c>
      <c r="T179" s="102">
        <f t="shared" si="27"/>
        <v>0</v>
      </c>
    </row>
    <row r="180" spans="1:20" x14ac:dyDescent="0.3">
      <c r="A180" s="11" t="s">
        <v>88</v>
      </c>
      <c r="B180" s="11" t="s">
        <v>20</v>
      </c>
      <c r="C180" s="71"/>
      <c r="D180" s="71"/>
      <c r="E180" s="106"/>
      <c r="F180" s="106"/>
      <c r="G180" s="71"/>
      <c r="H180" s="71"/>
      <c r="I180" s="71"/>
      <c r="J180" s="71"/>
      <c r="K180" s="71"/>
      <c r="L180" s="71"/>
      <c r="M180" s="71"/>
      <c r="N180" s="71"/>
      <c r="O180" s="71"/>
      <c r="P180" s="106"/>
      <c r="Q180" s="106"/>
      <c r="R180" s="106"/>
      <c r="S180" s="102">
        <f t="shared" si="26"/>
        <v>0</v>
      </c>
      <c r="T180" s="102">
        <f t="shared" si="27"/>
        <v>0</v>
      </c>
    </row>
    <row r="181" spans="1:20" ht="15" customHeight="1" x14ac:dyDescent="0.3">
      <c r="A181" s="37"/>
      <c r="B181" s="37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3"/>
      <c r="T181" s="103"/>
    </row>
    <row r="182" spans="1:20" ht="15" customHeight="1" x14ac:dyDescent="0.3">
      <c r="A182" s="11" t="s">
        <v>15</v>
      </c>
      <c r="B182" s="11" t="s">
        <v>21</v>
      </c>
      <c r="C182" s="71"/>
      <c r="D182" s="71"/>
      <c r="E182" s="106"/>
      <c r="F182" s="106"/>
      <c r="G182" s="71"/>
      <c r="H182" s="71"/>
      <c r="I182" s="71"/>
      <c r="J182" s="71"/>
      <c r="K182" s="71"/>
      <c r="L182" s="71"/>
      <c r="M182" s="71"/>
      <c r="N182" s="71"/>
      <c r="O182" s="71"/>
      <c r="P182" s="106"/>
      <c r="Q182" s="106"/>
      <c r="R182" s="106"/>
      <c r="S182" s="102">
        <f t="shared" ref="S182:S188" si="28">+E182</f>
        <v>0</v>
      </c>
      <c r="T182" s="102">
        <f t="shared" ref="T182:T188" si="29">SUM(T174,S182)</f>
        <v>0</v>
      </c>
    </row>
    <row r="183" spans="1:20" ht="15" customHeight="1" x14ac:dyDescent="0.3">
      <c r="A183" s="11" t="s">
        <v>11</v>
      </c>
      <c r="B183" s="11" t="s">
        <v>21</v>
      </c>
      <c r="C183" s="71"/>
      <c r="D183" s="71"/>
      <c r="E183" s="106"/>
      <c r="F183" s="106"/>
      <c r="G183" s="71"/>
      <c r="H183" s="71"/>
      <c r="I183" s="71"/>
      <c r="J183" s="71"/>
      <c r="K183" s="71"/>
      <c r="L183" s="71"/>
      <c r="M183" s="71"/>
      <c r="N183" s="71"/>
      <c r="O183" s="71"/>
      <c r="P183" s="106"/>
      <c r="Q183" s="106"/>
      <c r="R183" s="106"/>
      <c r="S183" s="102">
        <f t="shared" si="28"/>
        <v>0</v>
      </c>
      <c r="T183" s="102">
        <f t="shared" si="29"/>
        <v>0</v>
      </c>
    </row>
    <row r="184" spans="1:20" ht="15" customHeight="1" x14ac:dyDescent="0.3">
      <c r="A184" s="11" t="s">
        <v>13</v>
      </c>
      <c r="B184" s="11" t="s">
        <v>21</v>
      </c>
      <c r="C184" s="71"/>
      <c r="D184" s="71"/>
      <c r="E184" s="106"/>
      <c r="F184" s="106"/>
      <c r="G184" s="71"/>
      <c r="H184" s="71"/>
      <c r="I184" s="71"/>
      <c r="J184" s="71"/>
      <c r="K184" s="71"/>
      <c r="L184" s="71"/>
      <c r="M184" s="71"/>
      <c r="N184" s="71"/>
      <c r="O184" s="71"/>
      <c r="P184" s="106"/>
      <c r="Q184" s="106"/>
      <c r="R184" s="106"/>
      <c r="S184" s="102">
        <f t="shared" si="28"/>
        <v>0</v>
      </c>
      <c r="T184" s="102">
        <f t="shared" si="29"/>
        <v>0</v>
      </c>
    </row>
    <row r="185" spans="1:20" ht="15" customHeight="1" x14ac:dyDescent="0.3">
      <c r="A185" s="11" t="s">
        <v>12</v>
      </c>
      <c r="B185" s="11" t="s">
        <v>21</v>
      </c>
      <c r="C185" s="71"/>
      <c r="D185" s="71"/>
      <c r="E185" s="106"/>
      <c r="F185" s="106"/>
      <c r="G185" s="71"/>
      <c r="H185" s="71"/>
      <c r="I185" s="71"/>
      <c r="J185" s="71"/>
      <c r="K185" s="71"/>
      <c r="L185" s="71"/>
      <c r="M185" s="71"/>
      <c r="N185" s="71"/>
      <c r="O185" s="71"/>
      <c r="P185" s="106"/>
      <c r="Q185" s="106"/>
      <c r="R185" s="106"/>
      <c r="S185" s="102">
        <f t="shared" si="28"/>
        <v>0</v>
      </c>
      <c r="T185" s="102">
        <f t="shared" si="29"/>
        <v>0</v>
      </c>
    </row>
    <row r="186" spans="1:20" ht="15" customHeight="1" x14ac:dyDescent="0.3">
      <c r="A186" s="11" t="s">
        <v>102</v>
      </c>
      <c r="B186" s="11" t="s">
        <v>21</v>
      </c>
      <c r="C186" s="71"/>
      <c r="D186" s="71"/>
      <c r="E186" s="106"/>
      <c r="F186" s="106"/>
      <c r="G186" s="71"/>
      <c r="H186" s="71"/>
      <c r="I186" s="71"/>
      <c r="J186" s="71"/>
      <c r="K186" s="71"/>
      <c r="L186" s="71"/>
      <c r="M186" s="71"/>
      <c r="N186" s="71"/>
      <c r="O186" s="71"/>
      <c r="P186" s="106"/>
      <c r="Q186" s="106"/>
      <c r="R186" s="106"/>
      <c r="S186" s="102">
        <f t="shared" si="28"/>
        <v>0</v>
      </c>
      <c r="T186" s="102">
        <f t="shared" si="29"/>
        <v>0</v>
      </c>
    </row>
    <row r="187" spans="1:20" ht="15" customHeight="1" x14ac:dyDescent="0.3">
      <c r="A187" s="11" t="s">
        <v>14</v>
      </c>
      <c r="B187" s="11" t="s">
        <v>21</v>
      </c>
      <c r="C187" s="71"/>
      <c r="D187" s="71"/>
      <c r="E187" s="106"/>
      <c r="F187" s="106"/>
      <c r="G187" s="71"/>
      <c r="H187" s="71"/>
      <c r="I187" s="71"/>
      <c r="J187" s="71"/>
      <c r="K187" s="71"/>
      <c r="L187" s="71"/>
      <c r="M187" s="71"/>
      <c r="N187" s="71"/>
      <c r="O187" s="71"/>
      <c r="P187" s="106"/>
      <c r="Q187" s="106"/>
      <c r="R187" s="106"/>
      <c r="S187" s="102">
        <f t="shared" si="28"/>
        <v>0</v>
      </c>
      <c r="T187" s="102">
        <f t="shared" si="29"/>
        <v>0</v>
      </c>
    </row>
    <row r="188" spans="1:20" x14ac:dyDescent="0.3">
      <c r="A188" s="11" t="s">
        <v>88</v>
      </c>
      <c r="B188" s="11" t="s">
        <v>21</v>
      </c>
      <c r="C188" s="71"/>
      <c r="D188" s="71"/>
      <c r="E188" s="106"/>
      <c r="F188" s="106"/>
      <c r="G188" s="71"/>
      <c r="H188" s="71"/>
      <c r="I188" s="71"/>
      <c r="J188" s="71"/>
      <c r="K188" s="71"/>
      <c r="L188" s="71"/>
      <c r="M188" s="71"/>
      <c r="N188" s="71"/>
      <c r="O188" s="71"/>
      <c r="P188" s="106"/>
      <c r="Q188" s="106"/>
      <c r="R188" s="106"/>
      <c r="S188" s="102">
        <f t="shared" si="28"/>
        <v>0</v>
      </c>
      <c r="T188" s="102">
        <f t="shared" si="29"/>
        <v>0</v>
      </c>
    </row>
    <row r="189" spans="1:20" ht="15" customHeight="1" x14ac:dyDescent="0.3">
      <c r="A189" s="37"/>
      <c r="B189" s="37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3"/>
      <c r="T189" s="103"/>
    </row>
    <row r="190" spans="1:20" ht="15" customHeight="1" x14ac:dyDescent="0.3">
      <c r="A190" s="11" t="s">
        <v>15</v>
      </c>
      <c r="B190" s="11" t="s">
        <v>22</v>
      </c>
      <c r="C190" s="71"/>
      <c r="D190" s="71"/>
      <c r="E190" s="106"/>
      <c r="F190" s="106"/>
      <c r="G190" s="71"/>
      <c r="H190" s="71"/>
      <c r="I190" s="71"/>
      <c r="J190" s="71"/>
      <c r="K190" s="71"/>
      <c r="L190" s="71"/>
      <c r="M190" s="71"/>
      <c r="N190" s="71"/>
      <c r="O190" s="71"/>
      <c r="P190" s="106"/>
      <c r="Q190" s="106"/>
      <c r="R190" s="106"/>
      <c r="S190" s="102">
        <f t="shared" ref="S190:S196" si="30">+E190</f>
        <v>0</v>
      </c>
      <c r="T190" s="102">
        <f t="shared" ref="T190:T196" si="31">SUM(T182,S190)</f>
        <v>0</v>
      </c>
    </row>
    <row r="191" spans="1:20" ht="15" customHeight="1" x14ac:dyDescent="0.3">
      <c r="A191" s="11" t="s">
        <v>11</v>
      </c>
      <c r="B191" s="11" t="s">
        <v>22</v>
      </c>
      <c r="C191" s="71"/>
      <c r="D191" s="71"/>
      <c r="E191" s="106"/>
      <c r="F191" s="106"/>
      <c r="G191" s="71"/>
      <c r="H191" s="71"/>
      <c r="I191" s="71"/>
      <c r="J191" s="71"/>
      <c r="K191" s="71"/>
      <c r="L191" s="71"/>
      <c r="M191" s="71"/>
      <c r="N191" s="71"/>
      <c r="O191" s="71"/>
      <c r="P191" s="106"/>
      <c r="Q191" s="106"/>
      <c r="R191" s="106"/>
      <c r="S191" s="102">
        <f t="shared" si="30"/>
        <v>0</v>
      </c>
      <c r="T191" s="102">
        <f t="shared" si="31"/>
        <v>0</v>
      </c>
    </row>
    <row r="192" spans="1:20" ht="15" customHeight="1" x14ac:dyDescent="0.3">
      <c r="A192" s="11" t="s">
        <v>13</v>
      </c>
      <c r="B192" s="11" t="s">
        <v>22</v>
      </c>
      <c r="C192" s="71"/>
      <c r="D192" s="71"/>
      <c r="E192" s="106"/>
      <c r="F192" s="106"/>
      <c r="G192" s="71"/>
      <c r="H192" s="71"/>
      <c r="I192" s="71"/>
      <c r="J192" s="71"/>
      <c r="K192" s="71"/>
      <c r="L192" s="71"/>
      <c r="M192" s="71"/>
      <c r="N192" s="71"/>
      <c r="O192" s="71"/>
      <c r="P192" s="106"/>
      <c r="Q192" s="106"/>
      <c r="R192" s="106"/>
      <c r="S192" s="102">
        <f t="shared" si="30"/>
        <v>0</v>
      </c>
      <c r="T192" s="102">
        <f t="shared" si="31"/>
        <v>0</v>
      </c>
    </row>
    <row r="193" spans="1:20" ht="15" customHeight="1" x14ac:dyDescent="0.3">
      <c r="A193" s="11" t="s">
        <v>12</v>
      </c>
      <c r="B193" s="11" t="s">
        <v>22</v>
      </c>
      <c r="C193" s="71"/>
      <c r="D193" s="71"/>
      <c r="E193" s="106"/>
      <c r="F193" s="106"/>
      <c r="G193" s="71"/>
      <c r="H193" s="71"/>
      <c r="I193" s="71"/>
      <c r="J193" s="71"/>
      <c r="K193" s="71"/>
      <c r="L193" s="71"/>
      <c r="M193" s="71"/>
      <c r="N193" s="71"/>
      <c r="O193" s="71"/>
      <c r="P193" s="106"/>
      <c r="Q193" s="106"/>
      <c r="R193" s="106"/>
      <c r="S193" s="102">
        <f t="shared" si="30"/>
        <v>0</v>
      </c>
      <c r="T193" s="102">
        <f t="shared" si="31"/>
        <v>0</v>
      </c>
    </row>
    <row r="194" spans="1:20" ht="15" customHeight="1" x14ac:dyDescent="0.3">
      <c r="A194" s="11" t="s">
        <v>102</v>
      </c>
      <c r="B194" s="11" t="s">
        <v>22</v>
      </c>
      <c r="C194" s="71"/>
      <c r="D194" s="71"/>
      <c r="E194" s="106"/>
      <c r="F194" s="106"/>
      <c r="G194" s="71"/>
      <c r="H194" s="71"/>
      <c r="I194" s="71"/>
      <c r="J194" s="71"/>
      <c r="K194" s="71"/>
      <c r="L194" s="71"/>
      <c r="M194" s="71"/>
      <c r="N194" s="71"/>
      <c r="O194" s="71"/>
      <c r="P194" s="106"/>
      <c r="Q194" s="106"/>
      <c r="R194" s="106"/>
      <c r="S194" s="102">
        <f t="shared" si="30"/>
        <v>0</v>
      </c>
      <c r="T194" s="102">
        <f t="shared" si="31"/>
        <v>0</v>
      </c>
    </row>
    <row r="195" spans="1:20" ht="15" customHeight="1" x14ac:dyDescent="0.3">
      <c r="A195" s="11" t="s">
        <v>14</v>
      </c>
      <c r="B195" s="11" t="s">
        <v>22</v>
      </c>
      <c r="C195" s="71"/>
      <c r="D195" s="71"/>
      <c r="E195" s="106"/>
      <c r="F195" s="106"/>
      <c r="G195" s="71"/>
      <c r="H195" s="71"/>
      <c r="I195" s="71"/>
      <c r="J195" s="71"/>
      <c r="K195" s="71"/>
      <c r="L195" s="71"/>
      <c r="M195" s="71"/>
      <c r="N195" s="71"/>
      <c r="O195" s="71"/>
      <c r="P195" s="106"/>
      <c r="Q195" s="106"/>
      <c r="R195" s="106"/>
      <c r="S195" s="102">
        <f t="shared" si="30"/>
        <v>0</v>
      </c>
      <c r="T195" s="102">
        <f t="shared" si="31"/>
        <v>0</v>
      </c>
    </row>
    <row r="196" spans="1:20" x14ac:dyDescent="0.3">
      <c r="A196" s="11" t="s">
        <v>88</v>
      </c>
      <c r="B196" s="11" t="s">
        <v>22</v>
      </c>
      <c r="C196" s="71"/>
      <c r="D196" s="71"/>
      <c r="E196" s="106"/>
      <c r="F196" s="106"/>
      <c r="G196" s="71"/>
      <c r="H196" s="71"/>
      <c r="I196" s="71"/>
      <c r="J196" s="71"/>
      <c r="K196" s="71"/>
      <c r="L196" s="71"/>
      <c r="M196" s="71"/>
      <c r="N196" s="71"/>
      <c r="O196" s="71"/>
      <c r="P196" s="106"/>
      <c r="Q196" s="106"/>
      <c r="R196" s="106"/>
      <c r="S196" s="102">
        <f t="shared" si="30"/>
        <v>0</v>
      </c>
      <c r="T196" s="102">
        <f t="shared" si="31"/>
        <v>0</v>
      </c>
    </row>
    <row r="197" spans="1:20" ht="15" customHeight="1" x14ac:dyDescent="0.3">
      <c r="A197" s="37"/>
      <c r="B197" s="37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3"/>
      <c r="T197" s="103"/>
    </row>
    <row r="198" spans="1:20" ht="15" customHeight="1" x14ac:dyDescent="0.3">
      <c r="A198" s="11" t="s">
        <v>15</v>
      </c>
      <c r="B198" s="11" t="s">
        <v>23</v>
      </c>
      <c r="C198" s="71"/>
      <c r="D198" s="71"/>
      <c r="E198" s="106"/>
      <c r="F198" s="106"/>
      <c r="G198" s="71"/>
      <c r="H198" s="71"/>
      <c r="I198" s="71"/>
      <c r="J198" s="71"/>
      <c r="K198" s="71"/>
      <c r="L198" s="71"/>
      <c r="M198" s="71"/>
      <c r="N198" s="71"/>
      <c r="O198" s="71"/>
      <c r="P198" s="106"/>
      <c r="Q198" s="106"/>
      <c r="R198" s="106"/>
      <c r="S198" s="102">
        <f t="shared" ref="S198:S204" si="32">+E198</f>
        <v>0</v>
      </c>
      <c r="T198" s="102">
        <f t="shared" ref="T198:T204" si="33">SUM(T190,S198)</f>
        <v>0</v>
      </c>
    </row>
    <row r="199" spans="1:20" ht="15" customHeight="1" x14ac:dyDescent="0.3">
      <c r="A199" s="11" t="s">
        <v>11</v>
      </c>
      <c r="B199" s="11" t="s">
        <v>23</v>
      </c>
      <c r="C199" s="71"/>
      <c r="D199" s="71"/>
      <c r="E199" s="106"/>
      <c r="F199" s="106"/>
      <c r="G199" s="71"/>
      <c r="H199" s="71"/>
      <c r="I199" s="71"/>
      <c r="J199" s="71"/>
      <c r="K199" s="71"/>
      <c r="L199" s="71"/>
      <c r="M199" s="71"/>
      <c r="N199" s="71"/>
      <c r="O199" s="71"/>
      <c r="P199" s="106"/>
      <c r="Q199" s="106"/>
      <c r="R199" s="106"/>
      <c r="S199" s="102">
        <f t="shared" si="32"/>
        <v>0</v>
      </c>
      <c r="T199" s="102">
        <f t="shared" si="33"/>
        <v>0</v>
      </c>
    </row>
    <row r="200" spans="1:20" ht="15" customHeight="1" x14ac:dyDescent="0.3">
      <c r="A200" s="11" t="s">
        <v>13</v>
      </c>
      <c r="B200" s="11" t="s">
        <v>23</v>
      </c>
      <c r="C200" s="71"/>
      <c r="D200" s="71"/>
      <c r="E200" s="106"/>
      <c r="F200" s="106"/>
      <c r="G200" s="71"/>
      <c r="H200" s="71"/>
      <c r="I200" s="71"/>
      <c r="J200" s="71"/>
      <c r="K200" s="71"/>
      <c r="L200" s="71"/>
      <c r="M200" s="71"/>
      <c r="N200" s="71"/>
      <c r="O200" s="71"/>
      <c r="P200" s="106"/>
      <c r="Q200" s="106"/>
      <c r="R200" s="106"/>
      <c r="S200" s="102">
        <f t="shared" si="32"/>
        <v>0</v>
      </c>
      <c r="T200" s="102">
        <f t="shared" si="33"/>
        <v>0</v>
      </c>
    </row>
    <row r="201" spans="1:20" ht="15" customHeight="1" x14ac:dyDescent="0.3">
      <c r="A201" s="11" t="s">
        <v>12</v>
      </c>
      <c r="B201" s="11" t="s">
        <v>23</v>
      </c>
      <c r="C201" s="71"/>
      <c r="D201" s="71"/>
      <c r="E201" s="106"/>
      <c r="F201" s="106"/>
      <c r="G201" s="71"/>
      <c r="H201" s="71"/>
      <c r="I201" s="71"/>
      <c r="J201" s="71"/>
      <c r="K201" s="71"/>
      <c r="L201" s="71"/>
      <c r="M201" s="71"/>
      <c r="N201" s="71"/>
      <c r="O201" s="71"/>
      <c r="P201" s="106"/>
      <c r="Q201" s="106"/>
      <c r="R201" s="106"/>
      <c r="S201" s="102">
        <f t="shared" si="32"/>
        <v>0</v>
      </c>
      <c r="T201" s="102">
        <f t="shared" si="33"/>
        <v>0</v>
      </c>
    </row>
    <row r="202" spans="1:20" ht="15" customHeight="1" x14ac:dyDescent="0.3">
      <c r="A202" s="11" t="s">
        <v>102</v>
      </c>
      <c r="B202" s="11" t="s">
        <v>23</v>
      </c>
      <c r="C202" s="71"/>
      <c r="D202" s="71"/>
      <c r="E202" s="106"/>
      <c r="F202" s="106"/>
      <c r="G202" s="71"/>
      <c r="H202" s="71"/>
      <c r="I202" s="71"/>
      <c r="J202" s="71"/>
      <c r="K202" s="71"/>
      <c r="L202" s="71"/>
      <c r="M202" s="71"/>
      <c r="N202" s="71"/>
      <c r="O202" s="71"/>
      <c r="P202" s="106"/>
      <c r="Q202" s="106"/>
      <c r="R202" s="106"/>
      <c r="S202" s="102">
        <f t="shared" si="32"/>
        <v>0</v>
      </c>
      <c r="T202" s="102">
        <f t="shared" si="33"/>
        <v>0</v>
      </c>
    </row>
    <row r="203" spans="1:20" ht="15" customHeight="1" x14ac:dyDescent="0.3">
      <c r="A203" s="11" t="s">
        <v>14</v>
      </c>
      <c r="B203" s="11" t="s">
        <v>23</v>
      </c>
      <c r="C203" s="71"/>
      <c r="D203" s="71"/>
      <c r="E203" s="106"/>
      <c r="F203" s="106"/>
      <c r="G203" s="71"/>
      <c r="H203" s="71"/>
      <c r="I203" s="71"/>
      <c r="J203" s="71"/>
      <c r="K203" s="71"/>
      <c r="L203" s="71"/>
      <c r="M203" s="71"/>
      <c r="N203" s="71"/>
      <c r="O203" s="71"/>
      <c r="P203" s="106"/>
      <c r="Q203" s="106"/>
      <c r="R203" s="106"/>
      <c r="S203" s="102">
        <f t="shared" si="32"/>
        <v>0</v>
      </c>
      <c r="T203" s="102">
        <f t="shared" si="33"/>
        <v>0</v>
      </c>
    </row>
    <row r="204" spans="1:20" x14ac:dyDescent="0.3">
      <c r="A204" s="11" t="s">
        <v>88</v>
      </c>
      <c r="B204" s="11" t="s">
        <v>23</v>
      </c>
      <c r="C204" s="71"/>
      <c r="D204" s="71"/>
      <c r="E204" s="106"/>
      <c r="F204" s="106"/>
      <c r="G204" s="71"/>
      <c r="H204" s="71"/>
      <c r="I204" s="71"/>
      <c r="J204" s="71"/>
      <c r="K204" s="71"/>
      <c r="L204" s="71"/>
      <c r="M204" s="71"/>
      <c r="N204" s="71"/>
      <c r="O204" s="71"/>
      <c r="P204" s="106"/>
      <c r="Q204" s="106"/>
      <c r="R204" s="106"/>
      <c r="S204" s="102">
        <f t="shared" si="32"/>
        <v>0</v>
      </c>
      <c r="T204" s="102">
        <f t="shared" si="33"/>
        <v>0</v>
      </c>
    </row>
    <row r="205" spans="1:20" ht="15" customHeight="1" x14ac:dyDescent="0.3">
      <c r="A205" s="37"/>
      <c r="B205" s="37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3"/>
      <c r="T205" s="103"/>
    </row>
    <row r="206" spans="1:20" ht="15" customHeight="1" x14ac:dyDescent="0.3">
      <c r="A206" s="11" t="s">
        <v>103</v>
      </c>
      <c r="B206" s="11" t="s">
        <v>24</v>
      </c>
      <c r="C206" s="71"/>
      <c r="D206" s="71"/>
      <c r="E206" s="106"/>
      <c r="F206" s="106"/>
      <c r="G206" s="71"/>
      <c r="H206" s="71"/>
      <c r="I206" s="71"/>
      <c r="J206" s="71"/>
      <c r="K206" s="71"/>
      <c r="L206" s="71"/>
      <c r="M206" s="71"/>
      <c r="N206" s="71"/>
      <c r="O206" s="71"/>
      <c r="P206" s="106"/>
      <c r="Q206" s="106"/>
      <c r="R206" s="106"/>
      <c r="S206" s="102">
        <f t="shared" ref="S206:S212" si="34">+E206</f>
        <v>0</v>
      </c>
      <c r="T206" s="102">
        <f t="shared" ref="T206:T212" si="35">SUM(T198,S206)</f>
        <v>0</v>
      </c>
    </row>
    <row r="207" spans="1:20" ht="15" customHeight="1" x14ac:dyDescent="0.3">
      <c r="A207" s="11" t="s">
        <v>11</v>
      </c>
      <c r="B207" s="11" t="s">
        <v>24</v>
      </c>
      <c r="C207" s="71"/>
      <c r="D207" s="71"/>
      <c r="E207" s="106"/>
      <c r="F207" s="106"/>
      <c r="G207" s="71"/>
      <c r="H207" s="71"/>
      <c r="I207" s="71"/>
      <c r="J207" s="71"/>
      <c r="K207" s="71"/>
      <c r="L207" s="71"/>
      <c r="M207" s="71"/>
      <c r="N207" s="71"/>
      <c r="O207" s="71"/>
      <c r="P207" s="106"/>
      <c r="Q207" s="106"/>
      <c r="R207" s="106"/>
      <c r="S207" s="102">
        <f t="shared" si="34"/>
        <v>0</v>
      </c>
      <c r="T207" s="102">
        <f t="shared" si="35"/>
        <v>0</v>
      </c>
    </row>
    <row r="208" spans="1:20" ht="15" customHeight="1" x14ac:dyDescent="0.3">
      <c r="A208" s="11" t="s">
        <v>13</v>
      </c>
      <c r="B208" s="11" t="s">
        <v>24</v>
      </c>
      <c r="C208" s="71"/>
      <c r="D208" s="71"/>
      <c r="E208" s="106"/>
      <c r="F208" s="106"/>
      <c r="G208" s="71"/>
      <c r="H208" s="71"/>
      <c r="I208" s="71"/>
      <c r="J208" s="71"/>
      <c r="K208" s="71"/>
      <c r="L208" s="71"/>
      <c r="M208" s="71"/>
      <c r="N208" s="71"/>
      <c r="O208" s="71"/>
      <c r="P208" s="106"/>
      <c r="Q208" s="106"/>
      <c r="R208" s="106"/>
      <c r="S208" s="102">
        <f t="shared" si="34"/>
        <v>0</v>
      </c>
      <c r="T208" s="102">
        <f t="shared" si="35"/>
        <v>0</v>
      </c>
    </row>
    <row r="209" spans="1:20" ht="15" customHeight="1" x14ac:dyDescent="0.3">
      <c r="A209" s="11" t="s">
        <v>12</v>
      </c>
      <c r="B209" s="11" t="s">
        <v>24</v>
      </c>
      <c r="C209" s="71"/>
      <c r="D209" s="71"/>
      <c r="E209" s="106"/>
      <c r="F209" s="106"/>
      <c r="G209" s="71"/>
      <c r="H209" s="71"/>
      <c r="I209" s="71"/>
      <c r="J209" s="71"/>
      <c r="K209" s="71"/>
      <c r="L209" s="71"/>
      <c r="M209" s="71"/>
      <c r="N209" s="71"/>
      <c r="O209" s="71"/>
      <c r="P209" s="106"/>
      <c r="Q209" s="106"/>
      <c r="R209" s="106"/>
      <c r="S209" s="102">
        <f t="shared" si="34"/>
        <v>0</v>
      </c>
      <c r="T209" s="102">
        <f t="shared" si="35"/>
        <v>0</v>
      </c>
    </row>
    <row r="210" spans="1:20" ht="15" customHeight="1" x14ac:dyDescent="0.3">
      <c r="A210" s="11" t="s">
        <v>102</v>
      </c>
      <c r="B210" s="11" t="s">
        <v>24</v>
      </c>
      <c r="C210" s="71"/>
      <c r="D210" s="71"/>
      <c r="E210" s="106"/>
      <c r="F210" s="106"/>
      <c r="G210" s="71"/>
      <c r="H210" s="71"/>
      <c r="I210" s="71"/>
      <c r="J210" s="71"/>
      <c r="K210" s="71"/>
      <c r="L210" s="71"/>
      <c r="M210" s="71"/>
      <c r="N210" s="71"/>
      <c r="O210" s="71"/>
      <c r="P210" s="106"/>
      <c r="Q210" s="106"/>
      <c r="R210" s="106"/>
      <c r="S210" s="102">
        <f t="shared" si="34"/>
        <v>0</v>
      </c>
      <c r="T210" s="102">
        <f t="shared" si="35"/>
        <v>0</v>
      </c>
    </row>
    <row r="211" spans="1:20" ht="15" customHeight="1" x14ac:dyDescent="0.3">
      <c r="A211" s="11" t="s">
        <v>14</v>
      </c>
      <c r="B211" s="11" t="s">
        <v>24</v>
      </c>
      <c r="C211" s="71"/>
      <c r="D211" s="71"/>
      <c r="E211" s="106"/>
      <c r="F211" s="106"/>
      <c r="G211" s="71"/>
      <c r="H211" s="71"/>
      <c r="I211" s="71"/>
      <c r="J211" s="71"/>
      <c r="K211" s="71"/>
      <c r="L211" s="71"/>
      <c r="M211" s="71"/>
      <c r="N211" s="71"/>
      <c r="O211" s="71"/>
      <c r="P211" s="106"/>
      <c r="Q211" s="106"/>
      <c r="R211" s="106"/>
      <c r="S211" s="102">
        <f t="shared" si="34"/>
        <v>0</v>
      </c>
      <c r="T211" s="102">
        <f t="shared" si="35"/>
        <v>0</v>
      </c>
    </row>
    <row r="212" spans="1:20" x14ac:dyDescent="0.3">
      <c r="A212" s="11" t="s">
        <v>88</v>
      </c>
      <c r="B212" s="11" t="s">
        <v>24</v>
      </c>
      <c r="C212" s="71"/>
      <c r="D212" s="71"/>
      <c r="E212" s="106"/>
      <c r="F212" s="106"/>
      <c r="G212" s="71"/>
      <c r="H212" s="71"/>
      <c r="I212" s="71"/>
      <c r="J212" s="71"/>
      <c r="K212" s="71"/>
      <c r="L212" s="71"/>
      <c r="M212" s="71"/>
      <c r="N212" s="71"/>
      <c r="O212" s="71"/>
      <c r="P212" s="106"/>
      <c r="Q212" s="106"/>
      <c r="R212" s="106"/>
      <c r="S212" s="102">
        <f t="shared" si="34"/>
        <v>0</v>
      </c>
      <c r="T212" s="102">
        <f t="shared" si="35"/>
        <v>0</v>
      </c>
    </row>
    <row r="213" spans="1:20" ht="15" customHeight="1" x14ac:dyDescent="0.3">
      <c r="A213" s="37"/>
      <c r="B213" s="37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3"/>
      <c r="T213" s="103"/>
    </row>
    <row r="214" spans="1:20" ht="15" customHeight="1" x14ac:dyDescent="0.3">
      <c r="A214" s="11" t="s">
        <v>15</v>
      </c>
      <c r="B214" s="11" t="s">
        <v>25</v>
      </c>
      <c r="C214" s="71"/>
      <c r="D214" s="71"/>
      <c r="E214" s="106"/>
      <c r="F214" s="106"/>
      <c r="G214" s="71"/>
      <c r="H214" s="71"/>
      <c r="I214" s="71"/>
      <c r="J214" s="71"/>
      <c r="K214" s="71"/>
      <c r="L214" s="71"/>
      <c r="M214" s="71"/>
      <c r="N214" s="71"/>
      <c r="O214" s="71"/>
      <c r="P214" s="106"/>
      <c r="Q214" s="106"/>
      <c r="R214" s="106"/>
      <c r="S214" s="102">
        <f t="shared" ref="S214:S220" si="36">+E214</f>
        <v>0</v>
      </c>
      <c r="T214" s="102">
        <f t="shared" ref="T214:T220" si="37">SUM(T206,S214)</f>
        <v>0</v>
      </c>
    </row>
    <row r="215" spans="1:20" ht="15" customHeight="1" x14ac:dyDescent="0.3">
      <c r="A215" s="11" t="s">
        <v>11</v>
      </c>
      <c r="B215" s="11" t="s">
        <v>25</v>
      </c>
      <c r="C215" s="71"/>
      <c r="D215" s="71"/>
      <c r="E215" s="106"/>
      <c r="F215" s="106"/>
      <c r="G215" s="71"/>
      <c r="H215" s="71"/>
      <c r="I215" s="71"/>
      <c r="J215" s="71"/>
      <c r="K215" s="71"/>
      <c r="L215" s="71"/>
      <c r="M215" s="71"/>
      <c r="N215" s="71"/>
      <c r="O215" s="71"/>
      <c r="P215" s="106"/>
      <c r="Q215" s="106"/>
      <c r="R215" s="106"/>
      <c r="S215" s="102">
        <f t="shared" si="36"/>
        <v>0</v>
      </c>
      <c r="T215" s="102">
        <f t="shared" si="37"/>
        <v>0</v>
      </c>
    </row>
    <row r="216" spans="1:20" ht="15" customHeight="1" x14ac:dyDescent="0.3">
      <c r="A216" s="11" t="s">
        <v>13</v>
      </c>
      <c r="B216" s="11" t="s">
        <v>25</v>
      </c>
      <c r="C216" s="71"/>
      <c r="D216" s="71"/>
      <c r="E216" s="106"/>
      <c r="F216" s="106"/>
      <c r="G216" s="71"/>
      <c r="H216" s="71"/>
      <c r="I216" s="71"/>
      <c r="J216" s="71"/>
      <c r="K216" s="71"/>
      <c r="L216" s="71"/>
      <c r="M216" s="71"/>
      <c r="N216" s="71"/>
      <c r="O216" s="71"/>
      <c r="P216" s="106"/>
      <c r="Q216" s="106"/>
      <c r="R216" s="106"/>
      <c r="S216" s="102">
        <f t="shared" si="36"/>
        <v>0</v>
      </c>
      <c r="T216" s="102">
        <f t="shared" si="37"/>
        <v>0</v>
      </c>
    </row>
    <row r="217" spans="1:20" ht="15" customHeight="1" x14ac:dyDescent="0.3">
      <c r="A217" s="11" t="s">
        <v>12</v>
      </c>
      <c r="B217" s="11" t="s">
        <v>25</v>
      </c>
      <c r="C217" s="71"/>
      <c r="D217" s="71"/>
      <c r="E217" s="106"/>
      <c r="F217" s="106"/>
      <c r="G217" s="71"/>
      <c r="H217" s="71"/>
      <c r="I217" s="71"/>
      <c r="J217" s="71"/>
      <c r="K217" s="71"/>
      <c r="L217" s="71"/>
      <c r="M217" s="71"/>
      <c r="N217" s="71"/>
      <c r="O217" s="71"/>
      <c r="P217" s="106"/>
      <c r="Q217" s="106"/>
      <c r="R217" s="106"/>
      <c r="S217" s="102">
        <f t="shared" si="36"/>
        <v>0</v>
      </c>
      <c r="T217" s="102">
        <f t="shared" si="37"/>
        <v>0</v>
      </c>
    </row>
    <row r="218" spans="1:20" ht="15" customHeight="1" x14ac:dyDescent="0.3">
      <c r="A218" s="11" t="s">
        <v>102</v>
      </c>
      <c r="B218" s="11" t="s">
        <v>25</v>
      </c>
      <c r="C218" s="71"/>
      <c r="D218" s="71"/>
      <c r="E218" s="106"/>
      <c r="F218" s="106"/>
      <c r="G218" s="71"/>
      <c r="H218" s="71"/>
      <c r="I218" s="71"/>
      <c r="J218" s="71"/>
      <c r="K218" s="71"/>
      <c r="L218" s="71"/>
      <c r="M218" s="71"/>
      <c r="N218" s="71"/>
      <c r="O218" s="71"/>
      <c r="P218" s="106"/>
      <c r="Q218" s="106"/>
      <c r="R218" s="106"/>
      <c r="S218" s="102">
        <f t="shared" si="36"/>
        <v>0</v>
      </c>
      <c r="T218" s="102">
        <f t="shared" si="37"/>
        <v>0</v>
      </c>
    </row>
    <row r="219" spans="1:20" ht="15" customHeight="1" x14ac:dyDescent="0.3">
      <c r="A219" s="11" t="s">
        <v>14</v>
      </c>
      <c r="B219" s="11" t="s">
        <v>25</v>
      </c>
      <c r="C219" s="71"/>
      <c r="D219" s="71"/>
      <c r="E219" s="106"/>
      <c r="F219" s="106"/>
      <c r="G219" s="71"/>
      <c r="H219" s="71"/>
      <c r="I219" s="71"/>
      <c r="J219" s="71"/>
      <c r="K219" s="71"/>
      <c r="L219" s="71"/>
      <c r="M219" s="71"/>
      <c r="N219" s="71"/>
      <c r="O219" s="71"/>
      <c r="P219" s="106"/>
      <c r="Q219" s="106"/>
      <c r="R219" s="106"/>
      <c r="S219" s="102">
        <f t="shared" si="36"/>
        <v>0</v>
      </c>
      <c r="T219" s="102">
        <f t="shared" si="37"/>
        <v>0</v>
      </c>
    </row>
    <row r="220" spans="1:20" x14ac:dyDescent="0.3">
      <c r="A220" s="11" t="s">
        <v>88</v>
      </c>
      <c r="B220" s="11" t="s">
        <v>25</v>
      </c>
      <c r="C220" s="71"/>
      <c r="D220" s="71"/>
      <c r="E220" s="106"/>
      <c r="F220" s="106"/>
      <c r="G220" s="71"/>
      <c r="H220" s="71"/>
      <c r="I220" s="71"/>
      <c r="J220" s="71"/>
      <c r="K220" s="71"/>
      <c r="L220" s="71"/>
      <c r="M220" s="71"/>
      <c r="N220" s="71"/>
      <c r="O220" s="71"/>
      <c r="P220" s="106"/>
      <c r="Q220" s="106"/>
      <c r="R220" s="106"/>
      <c r="S220" s="102">
        <f t="shared" si="36"/>
        <v>0</v>
      </c>
      <c r="T220" s="102">
        <f t="shared" si="37"/>
        <v>0</v>
      </c>
    </row>
    <row r="221" spans="1:20" ht="15" customHeight="1" x14ac:dyDescent="0.3">
      <c r="A221" s="37"/>
      <c r="B221" s="37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3"/>
      <c r="T221" s="103"/>
    </row>
    <row r="222" spans="1:20" ht="15" customHeight="1" x14ac:dyDescent="0.3">
      <c r="A222" s="11" t="s">
        <v>15</v>
      </c>
      <c r="B222" s="11" t="s">
        <v>27</v>
      </c>
      <c r="C222" s="71"/>
      <c r="D222" s="71"/>
      <c r="E222" s="106"/>
      <c r="F222" s="106"/>
      <c r="G222" s="71"/>
      <c r="H222" s="71"/>
      <c r="I222" s="71"/>
      <c r="J222" s="71"/>
      <c r="K222" s="71"/>
      <c r="L222" s="71"/>
      <c r="M222" s="71"/>
      <c r="N222" s="71"/>
      <c r="O222" s="71"/>
      <c r="P222" s="106"/>
      <c r="Q222" s="106"/>
      <c r="R222" s="106"/>
      <c r="S222" s="102">
        <f t="shared" ref="S222:S228" si="38">+E222</f>
        <v>0</v>
      </c>
      <c r="T222" s="102">
        <f t="shared" ref="T222:T228" si="39">SUM(T214,S222)</f>
        <v>0</v>
      </c>
    </row>
    <row r="223" spans="1:20" ht="15" customHeight="1" x14ac:dyDescent="0.3">
      <c r="A223" s="11" t="s">
        <v>11</v>
      </c>
      <c r="B223" s="11" t="s">
        <v>27</v>
      </c>
      <c r="C223" s="71"/>
      <c r="D223" s="71"/>
      <c r="E223" s="106"/>
      <c r="F223" s="106"/>
      <c r="G223" s="71"/>
      <c r="H223" s="71"/>
      <c r="I223" s="71"/>
      <c r="J223" s="71"/>
      <c r="K223" s="71"/>
      <c r="L223" s="71"/>
      <c r="M223" s="71"/>
      <c r="N223" s="71"/>
      <c r="O223" s="71"/>
      <c r="P223" s="106"/>
      <c r="Q223" s="106"/>
      <c r="R223" s="106"/>
      <c r="S223" s="102">
        <f t="shared" si="38"/>
        <v>0</v>
      </c>
      <c r="T223" s="102">
        <f t="shared" si="39"/>
        <v>0</v>
      </c>
    </row>
    <row r="224" spans="1:20" ht="15" customHeight="1" x14ac:dyDescent="0.3">
      <c r="A224" s="11" t="s">
        <v>13</v>
      </c>
      <c r="B224" s="11" t="s">
        <v>27</v>
      </c>
      <c r="C224" s="71"/>
      <c r="D224" s="71"/>
      <c r="E224" s="106"/>
      <c r="F224" s="106"/>
      <c r="G224" s="71"/>
      <c r="H224" s="71"/>
      <c r="I224" s="71"/>
      <c r="J224" s="71"/>
      <c r="K224" s="71"/>
      <c r="L224" s="71"/>
      <c r="M224" s="71"/>
      <c r="N224" s="71"/>
      <c r="O224" s="71"/>
      <c r="P224" s="106"/>
      <c r="Q224" s="106"/>
      <c r="R224" s="106"/>
      <c r="S224" s="102">
        <f t="shared" si="38"/>
        <v>0</v>
      </c>
      <c r="T224" s="102">
        <f t="shared" si="39"/>
        <v>0</v>
      </c>
    </row>
    <row r="225" spans="1:20" ht="15" customHeight="1" x14ac:dyDescent="0.3">
      <c r="A225" s="11" t="s">
        <v>12</v>
      </c>
      <c r="B225" s="11" t="s">
        <v>27</v>
      </c>
      <c r="C225" s="71"/>
      <c r="D225" s="71"/>
      <c r="E225" s="106"/>
      <c r="F225" s="106"/>
      <c r="G225" s="71"/>
      <c r="H225" s="71"/>
      <c r="I225" s="71"/>
      <c r="J225" s="71"/>
      <c r="K225" s="71"/>
      <c r="L225" s="71"/>
      <c r="M225" s="71"/>
      <c r="N225" s="71"/>
      <c r="O225" s="71"/>
      <c r="P225" s="106"/>
      <c r="Q225" s="106"/>
      <c r="R225" s="106"/>
      <c r="S225" s="102">
        <f t="shared" si="38"/>
        <v>0</v>
      </c>
      <c r="T225" s="102">
        <f t="shared" si="39"/>
        <v>0</v>
      </c>
    </row>
    <row r="226" spans="1:20" ht="15" customHeight="1" x14ac:dyDescent="0.3">
      <c r="A226" s="11" t="s">
        <v>102</v>
      </c>
      <c r="B226" s="11" t="s">
        <v>27</v>
      </c>
      <c r="C226" s="71"/>
      <c r="D226" s="71"/>
      <c r="E226" s="106"/>
      <c r="F226" s="106"/>
      <c r="G226" s="71"/>
      <c r="H226" s="71"/>
      <c r="I226" s="71"/>
      <c r="J226" s="71"/>
      <c r="K226" s="71"/>
      <c r="L226" s="71"/>
      <c r="M226" s="71"/>
      <c r="N226" s="71"/>
      <c r="O226" s="71"/>
      <c r="P226" s="106"/>
      <c r="Q226" s="106"/>
      <c r="R226" s="106"/>
      <c r="S226" s="102">
        <f t="shared" si="38"/>
        <v>0</v>
      </c>
      <c r="T226" s="102">
        <f t="shared" si="39"/>
        <v>0</v>
      </c>
    </row>
    <row r="227" spans="1:20" ht="15" customHeight="1" x14ac:dyDescent="0.3">
      <c r="A227" s="11" t="s">
        <v>14</v>
      </c>
      <c r="B227" s="11" t="s">
        <v>27</v>
      </c>
      <c r="C227" s="71"/>
      <c r="D227" s="71"/>
      <c r="E227" s="106"/>
      <c r="F227" s="106"/>
      <c r="G227" s="71"/>
      <c r="H227" s="71"/>
      <c r="I227" s="71"/>
      <c r="J227" s="71"/>
      <c r="K227" s="71"/>
      <c r="L227" s="71"/>
      <c r="M227" s="71"/>
      <c r="N227" s="71"/>
      <c r="O227" s="71"/>
      <c r="P227" s="106"/>
      <c r="Q227" s="106"/>
      <c r="R227" s="106"/>
      <c r="S227" s="102">
        <f t="shared" si="38"/>
        <v>0</v>
      </c>
      <c r="T227" s="102">
        <f t="shared" si="39"/>
        <v>0</v>
      </c>
    </row>
    <row r="228" spans="1:20" x14ac:dyDescent="0.3">
      <c r="A228" s="11" t="s">
        <v>88</v>
      </c>
      <c r="B228" s="11" t="s">
        <v>27</v>
      </c>
      <c r="C228" s="71"/>
      <c r="D228" s="71"/>
      <c r="E228" s="106"/>
      <c r="F228" s="106"/>
      <c r="G228" s="71"/>
      <c r="H228" s="71"/>
      <c r="I228" s="71"/>
      <c r="J228" s="71"/>
      <c r="K228" s="71"/>
      <c r="L228" s="71"/>
      <c r="M228" s="71"/>
      <c r="N228" s="71"/>
      <c r="O228" s="71"/>
      <c r="P228" s="106"/>
      <c r="Q228" s="106"/>
      <c r="R228" s="106"/>
      <c r="S228" s="102">
        <f t="shared" si="38"/>
        <v>0</v>
      </c>
      <c r="T228" s="102">
        <f t="shared" si="39"/>
        <v>0</v>
      </c>
    </row>
    <row r="229" spans="1:20" ht="15" customHeight="1" x14ac:dyDescent="0.3">
      <c r="A229" s="101"/>
      <c r="B229" s="37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3"/>
      <c r="T229" s="103"/>
    </row>
    <row r="230" spans="1:20" ht="15" customHeight="1" x14ac:dyDescent="0.3">
      <c r="A230" s="11" t="s">
        <v>15</v>
      </c>
      <c r="B230" s="11" t="s">
        <v>30</v>
      </c>
      <c r="C230" s="71"/>
      <c r="D230" s="71"/>
      <c r="E230" s="106"/>
      <c r="F230" s="106"/>
      <c r="G230" s="71"/>
      <c r="H230" s="71"/>
      <c r="I230" s="71"/>
      <c r="J230" s="71"/>
      <c r="K230" s="71"/>
      <c r="L230" s="71"/>
      <c r="M230" s="71"/>
      <c r="N230" s="71"/>
      <c r="O230" s="71"/>
      <c r="P230" s="106"/>
      <c r="Q230" s="106"/>
      <c r="R230" s="106"/>
      <c r="S230" s="102">
        <f t="shared" ref="S230:S236" si="40">+E230</f>
        <v>0</v>
      </c>
      <c r="T230" s="102">
        <f t="shared" ref="T230:T236" si="41">SUM(T222,S230)</f>
        <v>0</v>
      </c>
    </row>
    <row r="231" spans="1:20" ht="15" customHeight="1" x14ac:dyDescent="0.3">
      <c r="A231" s="11" t="s">
        <v>11</v>
      </c>
      <c r="B231" s="11" t="s">
        <v>30</v>
      </c>
      <c r="C231" s="71"/>
      <c r="D231" s="71"/>
      <c r="E231" s="106"/>
      <c r="F231" s="106"/>
      <c r="G231" s="71"/>
      <c r="H231" s="71"/>
      <c r="I231" s="71"/>
      <c r="J231" s="71"/>
      <c r="K231" s="71"/>
      <c r="L231" s="71"/>
      <c r="M231" s="71"/>
      <c r="N231" s="71"/>
      <c r="O231" s="71"/>
      <c r="P231" s="106"/>
      <c r="Q231" s="106"/>
      <c r="R231" s="106"/>
      <c r="S231" s="102">
        <f t="shared" si="40"/>
        <v>0</v>
      </c>
      <c r="T231" s="102">
        <f t="shared" si="41"/>
        <v>0</v>
      </c>
    </row>
    <row r="232" spans="1:20" ht="15" customHeight="1" x14ac:dyDescent="0.3">
      <c r="A232" s="11" t="s">
        <v>13</v>
      </c>
      <c r="B232" s="11" t="s">
        <v>30</v>
      </c>
      <c r="C232" s="71"/>
      <c r="D232" s="71"/>
      <c r="E232" s="106"/>
      <c r="F232" s="106"/>
      <c r="G232" s="71"/>
      <c r="H232" s="71"/>
      <c r="I232" s="71"/>
      <c r="J232" s="71"/>
      <c r="K232" s="71"/>
      <c r="L232" s="71"/>
      <c r="M232" s="71"/>
      <c r="N232" s="71"/>
      <c r="O232" s="71"/>
      <c r="P232" s="106"/>
      <c r="Q232" s="106"/>
      <c r="R232" s="106"/>
      <c r="S232" s="102">
        <f t="shared" si="40"/>
        <v>0</v>
      </c>
      <c r="T232" s="102">
        <f t="shared" si="41"/>
        <v>0</v>
      </c>
    </row>
    <row r="233" spans="1:20" ht="15" customHeight="1" x14ac:dyDescent="0.3">
      <c r="A233" s="11" t="s">
        <v>12</v>
      </c>
      <c r="B233" s="11" t="s">
        <v>30</v>
      </c>
      <c r="C233" s="71"/>
      <c r="D233" s="71"/>
      <c r="E233" s="106"/>
      <c r="F233" s="106"/>
      <c r="G233" s="71"/>
      <c r="H233" s="71"/>
      <c r="I233" s="71"/>
      <c r="J233" s="71"/>
      <c r="K233" s="71"/>
      <c r="L233" s="71"/>
      <c r="M233" s="71"/>
      <c r="N233" s="71"/>
      <c r="O233" s="71"/>
      <c r="P233" s="106"/>
      <c r="Q233" s="106"/>
      <c r="R233" s="106"/>
      <c r="S233" s="102">
        <f t="shared" si="40"/>
        <v>0</v>
      </c>
      <c r="T233" s="102">
        <f t="shared" si="41"/>
        <v>0</v>
      </c>
    </row>
    <row r="234" spans="1:20" ht="15" customHeight="1" x14ac:dyDescent="0.3">
      <c r="A234" s="11" t="s">
        <v>102</v>
      </c>
      <c r="B234" s="11" t="s">
        <v>30</v>
      </c>
      <c r="C234" s="71"/>
      <c r="D234" s="71"/>
      <c r="E234" s="106"/>
      <c r="F234" s="106"/>
      <c r="G234" s="71"/>
      <c r="H234" s="71"/>
      <c r="I234" s="71"/>
      <c r="J234" s="71"/>
      <c r="K234" s="71"/>
      <c r="L234" s="71"/>
      <c r="M234" s="71"/>
      <c r="N234" s="71"/>
      <c r="O234" s="71"/>
      <c r="P234" s="106"/>
      <c r="Q234" s="106"/>
      <c r="R234" s="106"/>
      <c r="S234" s="102">
        <f t="shared" si="40"/>
        <v>0</v>
      </c>
      <c r="T234" s="102">
        <f t="shared" si="41"/>
        <v>0</v>
      </c>
    </row>
    <row r="235" spans="1:20" ht="15" customHeight="1" x14ac:dyDescent="0.3">
      <c r="A235" s="11" t="s">
        <v>14</v>
      </c>
      <c r="B235" s="11" t="s">
        <v>30</v>
      </c>
      <c r="C235" s="71"/>
      <c r="D235" s="71"/>
      <c r="E235" s="106"/>
      <c r="F235" s="106"/>
      <c r="G235" s="71"/>
      <c r="H235" s="71"/>
      <c r="I235" s="71"/>
      <c r="J235" s="71"/>
      <c r="K235" s="71"/>
      <c r="L235" s="71"/>
      <c r="M235" s="71"/>
      <c r="N235" s="71"/>
      <c r="O235" s="71"/>
      <c r="P235" s="106"/>
      <c r="Q235" s="106"/>
      <c r="R235" s="106"/>
      <c r="S235" s="102">
        <f t="shared" si="40"/>
        <v>0</v>
      </c>
      <c r="T235" s="102">
        <f t="shared" si="41"/>
        <v>0</v>
      </c>
    </row>
    <row r="236" spans="1:20" x14ac:dyDescent="0.3">
      <c r="A236" s="11" t="s">
        <v>88</v>
      </c>
      <c r="B236" s="11" t="s">
        <v>30</v>
      </c>
      <c r="C236" s="71"/>
      <c r="D236" s="71"/>
      <c r="E236" s="106"/>
      <c r="F236" s="106"/>
      <c r="G236" s="71"/>
      <c r="H236" s="71"/>
      <c r="I236" s="71"/>
      <c r="J236" s="71"/>
      <c r="K236" s="71"/>
      <c r="L236" s="71"/>
      <c r="M236" s="71"/>
      <c r="N236" s="71"/>
      <c r="O236" s="71"/>
      <c r="P236" s="106"/>
      <c r="Q236" s="106"/>
      <c r="R236" s="106"/>
      <c r="S236" s="102">
        <f t="shared" si="40"/>
        <v>0</v>
      </c>
      <c r="T236" s="102">
        <f t="shared" si="41"/>
        <v>0</v>
      </c>
    </row>
    <row r="237" spans="1:20" ht="15" customHeight="1" x14ac:dyDescent="0.3">
      <c r="A237" s="37"/>
      <c r="B237" s="37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3"/>
      <c r="T237" s="103"/>
    </row>
    <row r="238" spans="1:20" ht="15" customHeight="1" x14ac:dyDescent="0.3">
      <c r="A238" s="11" t="s">
        <v>15</v>
      </c>
      <c r="B238" s="11" t="s">
        <v>31</v>
      </c>
      <c r="C238" s="71"/>
      <c r="D238" s="71"/>
      <c r="E238" s="106"/>
      <c r="F238" s="106"/>
      <c r="G238" s="71"/>
      <c r="H238" s="71"/>
      <c r="I238" s="71"/>
      <c r="J238" s="71"/>
      <c r="K238" s="71"/>
      <c r="L238" s="71"/>
      <c r="M238" s="71"/>
      <c r="N238" s="71"/>
      <c r="O238" s="71"/>
      <c r="P238" s="106"/>
      <c r="Q238" s="106"/>
      <c r="R238" s="106"/>
      <c r="S238" s="102">
        <f t="shared" ref="S238:S244" si="42">+E238</f>
        <v>0</v>
      </c>
      <c r="T238" s="102">
        <f t="shared" ref="T238:T244" si="43">SUM(T230,S238)</f>
        <v>0</v>
      </c>
    </row>
    <row r="239" spans="1:20" ht="15" customHeight="1" x14ac:dyDescent="0.3">
      <c r="A239" s="11" t="s">
        <v>11</v>
      </c>
      <c r="B239" s="11" t="s">
        <v>31</v>
      </c>
      <c r="C239" s="71"/>
      <c r="D239" s="71"/>
      <c r="E239" s="106"/>
      <c r="F239" s="106"/>
      <c r="G239" s="71"/>
      <c r="H239" s="71"/>
      <c r="I239" s="71"/>
      <c r="J239" s="71"/>
      <c r="K239" s="71"/>
      <c r="L239" s="71"/>
      <c r="M239" s="71"/>
      <c r="N239" s="71"/>
      <c r="O239" s="71"/>
      <c r="P239" s="106"/>
      <c r="Q239" s="106"/>
      <c r="R239" s="106"/>
      <c r="S239" s="102">
        <f t="shared" si="42"/>
        <v>0</v>
      </c>
      <c r="T239" s="102">
        <f t="shared" si="43"/>
        <v>0</v>
      </c>
    </row>
    <row r="240" spans="1:20" ht="15" customHeight="1" x14ac:dyDescent="0.3">
      <c r="A240" s="11" t="s">
        <v>13</v>
      </c>
      <c r="B240" s="11" t="s">
        <v>31</v>
      </c>
      <c r="C240" s="71"/>
      <c r="D240" s="71"/>
      <c r="E240" s="106"/>
      <c r="F240" s="106"/>
      <c r="G240" s="71"/>
      <c r="H240" s="71"/>
      <c r="I240" s="71"/>
      <c r="J240" s="71"/>
      <c r="K240" s="71"/>
      <c r="L240" s="71"/>
      <c r="M240" s="71"/>
      <c r="N240" s="71"/>
      <c r="O240" s="71"/>
      <c r="P240" s="106"/>
      <c r="Q240" s="106"/>
      <c r="R240" s="106"/>
      <c r="S240" s="102">
        <f t="shared" si="42"/>
        <v>0</v>
      </c>
      <c r="T240" s="102">
        <f t="shared" si="43"/>
        <v>0</v>
      </c>
    </row>
    <row r="241" spans="1:20" ht="15" customHeight="1" x14ac:dyDescent="0.3">
      <c r="A241" s="11" t="s">
        <v>12</v>
      </c>
      <c r="B241" s="11" t="s">
        <v>31</v>
      </c>
      <c r="C241" s="71"/>
      <c r="D241" s="71"/>
      <c r="E241" s="106"/>
      <c r="F241" s="106"/>
      <c r="G241" s="71"/>
      <c r="H241" s="71"/>
      <c r="I241" s="71"/>
      <c r="J241" s="71"/>
      <c r="K241" s="71"/>
      <c r="L241" s="71"/>
      <c r="M241" s="71"/>
      <c r="N241" s="71"/>
      <c r="O241" s="71"/>
      <c r="P241" s="106"/>
      <c r="Q241" s="106"/>
      <c r="R241" s="106"/>
      <c r="S241" s="102">
        <f t="shared" si="42"/>
        <v>0</v>
      </c>
      <c r="T241" s="102">
        <f t="shared" si="43"/>
        <v>0</v>
      </c>
    </row>
    <row r="242" spans="1:20" ht="15" customHeight="1" x14ac:dyDescent="0.3">
      <c r="A242" s="11" t="s">
        <v>102</v>
      </c>
      <c r="B242" s="11" t="s">
        <v>31</v>
      </c>
      <c r="C242" s="71"/>
      <c r="D242" s="71"/>
      <c r="E242" s="106"/>
      <c r="F242" s="106"/>
      <c r="G242" s="71"/>
      <c r="H242" s="71"/>
      <c r="I242" s="71"/>
      <c r="J242" s="71"/>
      <c r="K242" s="71"/>
      <c r="L242" s="71"/>
      <c r="M242" s="71"/>
      <c r="N242" s="71"/>
      <c r="O242" s="71"/>
      <c r="P242" s="106"/>
      <c r="Q242" s="106"/>
      <c r="R242" s="106"/>
      <c r="S242" s="102">
        <f t="shared" si="42"/>
        <v>0</v>
      </c>
      <c r="T242" s="102">
        <f t="shared" si="43"/>
        <v>0</v>
      </c>
    </row>
    <row r="243" spans="1:20" ht="15" customHeight="1" x14ac:dyDescent="0.3">
      <c r="A243" s="11" t="s">
        <v>14</v>
      </c>
      <c r="B243" s="11" t="s">
        <v>31</v>
      </c>
      <c r="C243" s="71"/>
      <c r="D243" s="71"/>
      <c r="E243" s="106"/>
      <c r="F243" s="106"/>
      <c r="G243" s="71"/>
      <c r="H243" s="71"/>
      <c r="I243" s="71"/>
      <c r="J243" s="71"/>
      <c r="K243" s="71"/>
      <c r="L243" s="71"/>
      <c r="M243" s="71"/>
      <c r="N243" s="71"/>
      <c r="O243" s="71"/>
      <c r="P243" s="106"/>
      <c r="Q243" s="106"/>
      <c r="R243" s="106"/>
      <c r="S243" s="102">
        <f t="shared" si="42"/>
        <v>0</v>
      </c>
      <c r="T243" s="102">
        <f t="shared" si="43"/>
        <v>0</v>
      </c>
    </row>
    <row r="244" spans="1:20" x14ac:dyDescent="0.3">
      <c r="A244" s="11" t="s">
        <v>88</v>
      </c>
      <c r="B244" s="11" t="s">
        <v>31</v>
      </c>
      <c r="C244" s="71"/>
      <c r="D244" s="71"/>
      <c r="E244" s="106"/>
      <c r="F244" s="106"/>
      <c r="G244" s="71"/>
      <c r="H244" s="71"/>
      <c r="I244" s="71"/>
      <c r="J244" s="71"/>
      <c r="K244" s="71"/>
      <c r="L244" s="71"/>
      <c r="M244" s="71"/>
      <c r="N244" s="71"/>
      <c r="O244" s="71"/>
      <c r="P244" s="106"/>
      <c r="Q244" s="106"/>
      <c r="R244" s="106"/>
      <c r="S244" s="102">
        <f t="shared" si="42"/>
        <v>0</v>
      </c>
      <c r="T244" s="102">
        <f t="shared" si="43"/>
        <v>0</v>
      </c>
    </row>
    <row r="245" spans="1:20" ht="15" customHeight="1" x14ac:dyDescent="0.3">
      <c r="A245" s="37"/>
      <c r="B245" s="37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3"/>
      <c r="T245" s="103"/>
    </row>
    <row r="246" spans="1:20" ht="15" customHeight="1" x14ac:dyDescent="0.3">
      <c r="A246" s="11" t="s">
        <v>15</v>
      </c>
      <c r="B246" s="11" t="s">
        <v>32</v>
      </c>
      <c r="C246" s="71"/>
      <c r="D246" s="71"/>
      <c r="E246" s="106"/>
      <c r="F246" s="106"/>
      <c r="G246" s="71"/>
      <c r="H246" s="71"/>
      <c r="I246" s="71"/>
      <c r="J246" s="71"/>
      <c r="K246" s="71"/>
      <c r="L246" s="71"/>
      <c r="M246" s="71"/>
      <c r="N246" s="71"/>
      <c r="O246" s="71"/>
      <c r="P246" s="106"/>
      <c r="Q246" s="106"/>
      <c r="R246" s="106"/>
      <c r="S246" s="102">
        <f t="shared" ref="S246:S252" si="44">+E246</f>
        <v>0</v>
      </c>
      <c r="T246" s="102">
        <f t="shared" ref="T246:T252" si="45">SUM(T238,S246)</f>
        <v>0</v>
      </c>
    </row>
    <row r="247" spans="1:20" ht="15" customHeight="1" x14ac:dyDescent="0.3">
      <c r="A247" s="11" t="s">
        <v>11</v>
      </c>
      <c r="B247" s="11" t="s">
        <v>32</v>
      </c>
      <c r="C247" s="71"/>
      <c r="D247" s="71"/>
      <c r="E247" s="106"/>
      <c r="F247" s="106"/>
      <c r="G247" s="71"/>
      <c r="H247" s="71"/>
      <c r="I247" s="71"/>
      <c r="J247" s="71"/>
      <c r="K247" s="71"/>
      <c r="L247" s="71"/>
      <c r="M247" s="71"/>
      <c r="N247" s="71"/>
      <c r="O247" s="71"/>
      <c r="P247" s="106"/>
      <c r="Q247" s="106"/>
      <c r="R247" s="106"/>
      <c r="S247" s="102">
        <f t="shared" si="44"/>
        <v>0</v>
      </c>
      <c r="T247" s="102">
        <f t="shared" si="45"/>
        <v>0</v>
      </c>
    </row>
    <row r="248" spans="1:20" ht="15" customHeight="1" x14ac:dyDescent="0.3">
      <c r="A248" s="11" t="s">
        <v>13</v>
      </c>
      <c r="B248" s="11" t="s">
        <v>32</v>
      </c>
      <c r="C248" s="71"/>
      <c r="D248" s="71"/>
      <c r="E248" s="106"/>
      <c r="F248" s="106"/>
      <c r="G248" s="71"/>
      <c r="H248" s="71"/>
      <c r="I248" s="71"/>
      <c r="J248" s="71"/>
      <c r="K248" s="71"/>
      <c r="L248" s="71"/>
      <c r="M248" s="71"/>
      <c r="N248" s="71"/>
      <c r="O248" s="71"/>
      <c r="P248" s="106"/>
      <c r="Q248" s="106"/>
      <c r="R248" s="106"/>
      <c r="S248" s="102">
        <f t="shared" si="44"/>
        <v>0</v>
      </c>
      <c r="T248" s="102">
        <f t="shared" si="45"/>
        <v>0</v>
      </c>
    </row>
    <row r="249" spans="1:20" ht="15" customHeight="1" x14ac:dyDescent="0.3">
      <c r="A249" s="11" t="s">
        <v>12</v>
      </c>
      <c r="B249" s="11" t="s">
        <v>32</v>
      </c>
      <c r="C249" s="71"/>
      <c r="D249" s="71"/>
      <c r="E249" s="106"/>
      <c r="F249" s="106"/>
      <c r="G249" s="71"/>
      <c r="H249" s="71"/>
      <c r="I249" s="71"/>
      <c r="J249" s="71"/>
      <c r="K249" s="71"/>
      <c r="L249" s="71"/>
      <c r="M249" s="71"/>
      <c r="N249" s="71"/>
      <c r="O249" s="71"/>
      <c r="P249" s="106"/>
      <c r="Q249" s="106"/>
      <c r="R249" s="106"/>
      <c r="S249" s="102">
        <f t="shared" si="44"/>
        <v>0</v>
      </c>
      <c r="T249" s="102">
        <f t="shared" si="45"/>
        <v>0</v>
      </c>
    </row>
    <row r="250" spans="1:20" ht="15" customHeight="1" x14ac:dyDescent="0.3">
      <c r="A250" s="11" t="s">
        <v>102</v>
      </c>
      <c r="B250" s="11" t="s">
        <v>32</v>
      </c>
      <c r="C250" s="71"/>
      <c r="D250" s="71"/>
      <c r="E250" s="106"/>
      <c r="F250" s="106"/>
      <c r="G250" s="71"/>
      <c r="H250" s="71"/>
      <c r="I250" s="71"/>
      <c r="J250" s="71"/>
      <c r="K250" s="71"/>
      <c r="L250" s="71"/>
      <c r="M250" s="71"/>
      <c r="N250" s="71"/>
      <c r="O250" s="71"/>
      <c r="P250" s="106"/>
      <c r="Q250" s="106"/>
      <c r="R250" s="106"/>
      <c r="S250" s="102">
        <f t="shared" si="44"/>
        <v>0</v>
      </c>
      <c r="T250" s="102">
        <f t="shared" si="45"/>
        <v>0</v>
      </c>
    </row>
    <row r="251" spans="1:20" ht="15" customHeight="1" x14ac:dyDescent="0.3">
      <c r="A251" s="11" t="s">
        <v>14</v>
      </c>
      <c r="B251" s="11" t="s">
        <v>32</v>
      </c>
      <c r="C251" s="71"/>
      <c r="D251" s="71"/>
      <c r="E251" s="106"/>
      <c r="F251" s="106"/>
      <c r="G251" s="71"/>
      <c r="H251" s="71"/>
      <c r="I251" s="71"/>
      <c r="J251" s="71"/>
      <c r="K251" s="71"/>
      <c r="L251" s="71"/>
      <c r="M251" s="71"/>
      <c r="N251" s="71"/>
      <c r="O251" s="71"/>
      <c r="P251" s="106"/>
      <c r="Q251" s="106"/>
      <c r="R251" s="106"/>
      <c r="S251" s="102">
        <f t="shared" si="44"/>
        <v>0</v>
      </c>
      <c r="T251" s="102">
        <f t="shared" si="45"/>
        <v>0</v>
      </c>
    </row>
    <row r="252" spans="1:20" x14ac:dyDescent="0.3">
      <c r="A252" s="11" t="s">
        <v>88</v>
      </c>
      <c r="B252" s="11" t="s">
        <v>32</v>
      </c>
      <c r="C252" s="71"/>
      <c r="D252" s="71"/>
      <c r="E252" s="106"/>
      <c r="F252" s="106"/>
      <c r="G252" s="71"/>
      <c r="H252" s="71"/>
      <c r="I252" s="71"/>
      <c r="J252" s="71"/>
      <c r="K252" s="71"/>
      <c r="L252" s="71"/>
      <c r="M252" s="71"/>
      <c r="N252" s="71"/>
      <c r="O252" s="71"/>
      <c r="P252" s="106"/>
      <c r="Q252" s="106"/>
      <c r="R252" s="106"/>
      <c r="S252" s="102">
        <f t="shared" si="44"/>
        <v>0</v>
      </c>
      <c r="T252" s="102">
        <f t="shared" si="45"/>
        <v>0</v>
      </c>
    </row>
    <row r="253" spans="1:20" ht="15" customHeight="1" x14ac:dyDescent="0.3">
      <c r="A253" s="37"/>
      <c r="B253" s="37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3"/>
      <c r="T253" s="103"/>
    </row>
    <row r="254" spans="1:20" ht="15" customHeight="1" x14ac:dyDescent="0.3">
      <c r="A254" s="11" t="s">
        <v>15</v>
      </c>
      <c r="B254" s="11" t="s">
        <v>33</v>
      </c>
      <c r="C254" s="71"/>
      <c r="D254" s="71"/>
      <c r="E254" s="106"/>
      <c r="F254" s="106"/>
      <c r="G254" s="71"/>
      <c r="H254" s="71"/>
      <c r="I254" s="71"/>
      <c r="J254" s="71"/>
      <c r="K254" s="71"/>
      <c r="L254" s="71"/>
      <c r="M254" s="71"/>
      <c r="N254" s="71"/>
      <c r="O254" s="71"/>
      <c r="P254" s="106"/>
      <c r="Q254" s="106"/>
      <c r="R254" s="106"/>
      <c r="S254" s="102">
        <f t="shared" ref="S254:S260" si="46">+E254</f>
        <v>0</v>
      </c>
      <c r="T254" s="102">
        <f t="shared" ref="T254:T260" si="47">SUM(T246,S254)</f>
        <v>0</v>
      </c>
    </row>
    <row r="255" spans="1:20" ht="15" customHeight="1" x14ac:dyDescent="0.3">
      <c r="A255" s="11" t="s">
        <v>11</v>
      </c>
      <c r="B255" s="11" t="s">
        <v>33</v>
      </c>
      <c r="C255" s="71"/>
      <c r="D255" s="71"/>
      <c r="E255" s="106"/>
      <c r="F255" s="106"/>
      <c r="G255" s="71"/>
      <c r="H255" s="71"/>
      <c r="I255" s="71"/>
      <c r="J255" s="71"/>
      <c r="K255" s="71"/>
      <c r="L255" s="71"/>
      <c r="M255" s="71"/>
      <c r="N255" s="71"/>
      <c r="O255" s="71"/>
      <c r="P255" s="106"/>
      <c r="Q255" s="106"/>
      <c r="R255" s="106"/>
      <c r="S255" s="102">
        <f t="shared" si="46"/>
        <v>0</v>
      </c>
      <c r="T255" s="102">
        <f t="shared" si="47"/>
        <v>0</v>
      </c>
    </row>
    <row r="256" spans="1:20" ht="15" customHeight="1" x14ac:dyDescent="0.3">
      <c r="A256" s="11" t="s">
        <v>13</v>
      </c>
      <c r="B256" s="11" t="s">
        <v>33</v>
      </c>
      <c r="C256" s="71"/>
      <c r="D256" s="71"/>
      <c r="E256" s="106"/>
      <c r="F256" s="106"/>
      <c r="G256" s="71"/>
      <c r="H256" s="71"/>
      <c r="I256" s="71"/>
      <c r="J256" s="71"/>
      <c r="K256" s="71"/>
      <c r="L256" s="71"/>
      <c r="M256" s="71"/>
      <c r="N256" s="71"/>
      <c r="O256" s="71"/>
      <c r="P256" s="106"/>
      <c r="Q256" s="106"/>
      <c r="R256" s="106"/>
      <c r="S256" s="102">
        <f t="shared" si="46"/>
        <v>0</v>
      </c>
      <c r="T256" s="102">
        <f t="shared" si="47"/>
        <v>0</v>
      </c>
    </row>
    <row r="257" spans="1:20" ht="15" customHeight="1" x14ac:dyDescent="0.3">
      <c r="A257" s="11" t="s">
        <v>12</v>
      </c>
      <c r="B257" s="11" t="s">
        <v>33</v>
      </c>
      <c r="C257" s="71"/>
      <c r="D257" s="71"/>
      <c r="E257" s="106"/>
      <c r="F257" s="106"/>
      <c r="G257" s="71"/>
      <c r="H257" s="71"/>
      <c r="I257" s="71"/>
      <c r="J257" s="71"/>
      <c r="K257" s="71"/>
      <c r="L257" s="71"/>
      <c r="M257" s="71"/>
      <c r="N257" s="71"/>
      <c r="O257" s="71"/>
      <c r="P257" s="106"/>
      <c r="Q257" s="106"/>
      <c r="R257" s="106"/>
      <c r="S257" s="102">
        <f t="shared" si="46"/>
        <v>0</v>
      </c>
      <c r="T257" s="102">
        <f t="shared" si="47"/>
        <v>0</v>
      </c>
    </row>
    <row r="258" spans="1:20" ht="15" customHeight="1" x14ac:dyDescent="0.3">
      <c r="A258" s="11" t="s">
        <v>102</v>
      </c>
      <c r="B258" s="11" t="s">
        <v>33</v>
      </c>
      <c r="C258" s="71"/>
      <c r="D258" s="71"/>
      <c r="E258" s="106"/>
      <c r="F258" s="106"/>
      <c r="G258" s="71"/>
      <c r="H258" s="71"/>
      <c r="I258" s="71"/>
      <c r="J258" s="71"/>
      <c r="K258" s="71"/>
      <c r="L258" s="71"/>
      <c r="M258" s="71"/>
      <c r="N258" s="71"/>
      <c r="O258" s="71"/>
      <c r="P258" s="106"/>
      <c r="Q258" s="106"/>
      <c r="R258" s="106"/>
      <c r="S258" s="102">
        <f t="shared" si="46"/>
        <v>0</v>
      </c>
      <c r="T258" s="102">
        <f t="shared" si="47"/>
        <v>0</v>
      </c>
    </row>
    <row r="259" spans="1:20" ht="15" customHeight="1" x14ac:dyDescent="0.3">
      <c r="A259" s="11" t="s">
        <v>14</v>
      </c>
      <c r="B259" s="11" t="s">
        <v>33</v>
      </c>
      <c r="C259" s="71"/>
      <c r="D259" s="71"/>
      <c r="E259" s="106"/>
      <c r="F259" s="106"/>
      <c r="G259" s="71"/>
      <c r="H259" s="71"/>
      <c r="I259" s="71"/>
      <c r="J259" s="71"/>
      <c r="K259" s="71"/>
      <c r="L259" s="71"/>
      <c r="M259" s="71"/>
      <c r="N259" s="71"/>
      <c r="O259" s="71"/>
      <c r="P259" s="106"/>
      <c r="Q259" s="106"/>
      <c r="R259" s="106"/>
      <c r="S259" s="102">
        <f t="shared" si="46"/>
        <v>0</v>
      </c>
      <c r="T259" s="102">
        <f t="shared" si="47"/>
        <v>0</v>
      </c>
    </row>
    <row r="260" spans="1:20" x14ac:dyDescent="0.3">
      <c r="A260" s="11" t="s">
        <v>88</v>
      </c>
      <c r="B260" s="11" t="s">
        <v>33</v>
      </c>
      <c r="C260" s="71"/>
      <c r="D260" s="71"/>
      <c r="E260" s="106"/>
      <c r="F260" s="106"/>
      <c r="G260" s="71"/>
      <c r="H260" s="71"/>
      <c r="I260" s="71"/>
      <c r="J260" s="71"/>
      <c r="K260" s="71"/>
      <c r="L260" s="71"/>
      <c r="M260" s="71"/>
      <c r="N260" s="71"/>
      <c r="O260" s="71"/>
      <c r="P260" s="106"/>
      <c r="Q260" s="106"/>
      <c r="R260" s="106"/>
      <c r="S260" s="102">
        <f t="shared" si="46"/>
        <v>0</v>
      </c>
      <c r="T260" s="102">
        <f t="shared" si="47"/>
        <v>0</v>
      </c>
    </row>
    <row r="261" spans="1:20" ht="15" customHeight="1" x14ac:dyDescent="0.3">
      <c r="A261" s="37"/>
      <c r="B261" s="37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3"/>
      <c r="T261" s="103"/>
    </row>
    <row r="262" spans="1:20" ht="15" customHeight="1" x14ac:dyDescent="0.3">
      <c r="A262" s="11" t="s">
        <v>15</v>
      </c>
      <c r="B262" s="11" t="s">
        <v>34</v>
      </c>
      <c r="C262" s="71"/>
      <c r="D262" s="71"/>
      <c r="E262" s="106"/>
      <c r="F262" s="106"/>
      <c r="G262" s="71"/>
      <c r="H262" s="71"/>
      <c r="I262" s="71"/>
      <c r="J262" s="71"/>
      <c r="K262" s="71"/>
      <c r="L262" s="71"/>
      <c r="M262" s="71"/>
      <c r="N262" s="71"/>
      <c r="O262" s="71"/>
      <c r="P262" s="106"/>
      <c r="Q262" s="106"/>
      <c r="R262" s="106"/>
      <c r="S262" s="102">
        <f t="shared" ref="S262:S268" si="48">+E262</f>
        <v>0</v>
      </c>
      <c r="T262" s="102">
        <f t="shared" ref="T262:T268" si="49">SUM(T254,S262)</f>
        <v>0</v>
      </c>
    </row>
    <row r="263" spans="1:20" ht="15" customHeight="1" x14ac:dyDescent="0.3">
      <c r="A263" s="11" t="s">
        <v>11</v>
      </c>
      <c r="B263" s="11" t="s">
        <v>34</v>
      </c>
      <c r="C263" s="71"/>
      <c r="D263" s="71"/>
      <c r="E263" s="106"/>
      <c r="F263" s="106"/>
      <c r="G263" s="71"/>
      <c r="H263" s="71"/>
      <c r="I263" s="71"/>
      <c r="J263" s="71"/>
      <c r="K263" s="71"/>
      <c r="L263" s="71"/>
      <c r="M263" s="71"/>
      <c r="N263" s="71"/>
      <c r="O263" s="71"/>
      <c r="P263" s="106"/>
      <c r="Q263" s="106"/>
      <c r="R263" s="106"/>
      <c r="S263" s="102">
        <f t="shared" si="48"/>
        <v>0</v>
      </c>
      <c r="T263" s="102">
        <f t="shared" si="49"/>
        <v>0</v>
      </c>
    </row>
    <row r="264" spans="1:20" ht="15" customHeight="1" x14ac:dyDescent="0.3">
      <c r="A264" s="11" t="s">
        <v>13</v>
      </c>
      <c r="B264" s="11" t="s">
        <v>34</v>
      </c>
      <c r="C264" s="71"/>
      <c r="D264" s="71"/>
      <c r="E264" s="106"/>
      <c r="F264" s="106"/>
      <c r="G264" s="71"/>
      <c r="H264" s="71"/>
      <c r="I264" s="71"/>
      <c r="J264" s="71"/>
      <c r="K264" s="71"/>
      <c r="L264" s="71"/>
      <c r="M264" s="71"/>
      <c r="N264" s="71"/>
      <c r="O264" s="71"/>
      <c r="P264" s="106"/>
      <c r="Q264" s="106"/>
      <c r="R264" s="106"/>
      <c r="S264" s="102">
        <f t="shared" si="48"/>
        <v>0</v>
      </c>
      <c r="T264" s="102">
        <f t="shared" si="49"/>
        <v>0</v>
      </c>
    </row>
    <row r="265" spans="1:20" ht="15" customHeight="1" x14ac:dyDescent="0.3">
      <c r="A265" s="11" t="s">
        <v>12</v>
      </c>
      <c r="B265" s="11" t="s">
        <v>34</v>
      </c>
      <c r="C265" s="71"/>
      <c r="D265" s="71"/>
      <c r="E265" s="106"/>
      <c r="F265" s="106"/>
      <c r="G265" s="71"/>
      <c r="H265" s="71"/>
      <c r="I265" s="71"/>
      <c r="J265" s="71"/>
      <c r="K265" s="71"/>
      <c r="L265" s="71"/>
      <c r="M265" s="71"/>
      <c r="N265" s="71"/>
      <c r="O265" s="71"/>
      <c r="P265" s="106"/>
      <c r="Q265" s="106"/>
      <c r="R265" s="106"/>
      <c r="S265" s="102">
        <f t="shared" si="48"/>
        <v>0</v>
      </c>
      <c r="T265" s="102">
        <f t="shared" si="49"/>
        <v>0</v>
      </c>
    </row>
    <row r="266" spans="1:20" ht="15" customHeight="1" x14ac:dyDescent="0.3">
      <c r="A266" s="11" t="s">
        <v>102</v>
      </c>
      <c r="B266" s="11" t="s">
        <v>34</v>
      </c>
      <c r="C266" s="71"/>
      <c r="D266" s="71"/>
      <c r="E266" s="106"/>
      <c r="F266" s="106"/>
      <c r="G266" s="71"/>
      <c r="H266" s="71"/>
      <c r="I266" s="71"/>
      <c r="J266" s="71"/>
      <c r="K266" s="71"/>
      <c r="L266" s="71"/>
      <c r="M266" s="71"/>
      <c r="N266" s="71"/>
      <c r="O266" s="71"/>
      <c r="P266" s="106"/>
      <c r="Q266" s="106"/>
      <c r="R266" s="106"/>
      <c r="S266" s="102">
        <f t="shared" si="48"/>
        <v>0</v>
      </c>
      <c r="T266" s="102">
        <f t="shared" si="49"/>
        <v>0</v>
      </c>
    </row>
    <row r="267" spans="1:20" ht="15" customHeight="1" x14ac:dyDescent="0.3">
      <c r="A267" s="11" t="s">
        <v>14</v>
      </c>
      <c r="B267" s="11" t="s">
        <v>34</v>
      </c>
      <c r="C267" s="71"/>
      <c r="D267" s="71"/>
      <c r="E267" s="106"/>
      <c r="F267" s="106"/>
      <c r="G267" s="71"/>
      <c r="H267" s="71"/>
      <c r="I267" s="71"/>
      <c r="J267" s="71"/>
      <c r="K267" s="71"/>
      <c r="L267" s="71"/>
      <c r="M267" s="71"/>
      <c r="N267" s="71"/>
      <c r="O267" s="71"/>
      <c r="P267" s="106"/>
      <c r="Q267" s="106"/>
      <c r="R267" s="106"/>
      <c r="S267" s="102">
        <f t="shared" si="48"/>
        <v>0</v>
      </c>
      <c r="T267" s="102">
        <f t="shared" si="49"/>
        <v>0</v>
      </c>
    </row>
    <row r="268" spans="1:20" x14ac:dyDescent="0.3">
      <c r="A268" s="11" t="s">
        <v>88</v>
      </c>
      <c r="B268" s="11" t="s">
        <v>34</v>
      </c>
      <c r="C268" s="71"/>
      <c r="D268" s="71"/>
      <c r="E268" s="106"/>
      <c r="F268" s="106"/>
      <c r="G268" s="71"/>
      <c r="H268" s="71"/>
      <c r="I268" s="71"/>
      <c r="J268" s="71"/>
      <c r="K268" s="71"/>
      <c r="L268" s="71"/>
      <c r="M268" s="71"/>
      <c r="N268" s="71"/>
      <c r="O268" s="71"/>
      <c r="P268" s="106"/>
      <c r="Q268" s="106"/>
      <c r="R268" s="106"/>
      <c r="S268" s="102">
        <f t="shared" si="48"/>
        <v>0</v>
      </c>
      <c r="T268" s="102">
        <f t="shared" si="49"/>
        <v>0</v>
      </c>
    </row>
    <row r="269" spans="1:20" ht="24" customHeight="1" x14ac:dyDescent="0.3">
      <c r="A269" s="127" t="s">
        <v>134</v>
      </c>
      <c r="B269" s="127"/>
      <c r="C269" s="81">
        <f>SUM(C174:C268)</f>
        <v>0</v>
      </c>
      <c r="D269" s="81">
        <f t="shared" ref="D269:S269" si="50">SUM(D174:D268)</f>
        <v>0</v>
      </c>
      <c r="E269" s="81">
        <f t="shared" si="50"/>
        <v>0</v>
      </c>
      <c r="F269" s="81">
        <f t="shared" si="50"/>
        <v>0</v>
      </c>
      <c r="G269" s="81">
        <f t="shared" si="50"/>
        <v>0</v>
      </c>
      <c r="H269" s="81">
        <f t="shared" si="50"/>
        <v>0</v>
      </c>
      <c r="I269" s="81">
        <f t="shared" si="50"/>
        <v>0</v>
      </c>
      <c r="J269" s="81">
        <f t="shared" si="50"/>
        <v>0</v>
      </c>
      <c r="K269" s="81">
        <f t="shared" si="50"/>
        <v>0</v>
      </c>
      <c r="L269" s="81">
        <f t="shared" si="50"/>
        <v>0</v>
      </c>
      <c r="M269" s="81">
        <f t="shared" si="50"/>
        <v>0</v>
      </c>
      <c r="N269" s="81">
        <f t="shared" si="50"/>
        <v>0</v>
      </c>
      <c r="O269" s="81">
        <f t="shared" si="50"/>
        <v>0</v>
      </c>
      <c r="P269" s="81">
        <f t="shared" si="50"/>
        <v>0</v>
      </c>
      <c r="Q269" s="81">
        <f t="shared" si="50"/>
        <v>0</v>
      </c>
      <c r="R269" s="81">
        <f t="shared" si="50"/>
        <v>0</v>
      </c>
      <c r="S269" s="81">
        <f t="shared" si="50"/>
        <v>0</v>
      </c>
      <c r="T269" s="81">
        <f>SUM(MAX(T174,T182,T190,T198,T206,T214,T222,T230,T238,T246,T254,T262),MAX(T175,T183,T191,T199,T207,T215,T223,T231,T239,T247,T255,T263),MAX(T176,T184,T192,T200,T208,T216,T224,T232,T240,T248,T256,T264),MAX(T177,T185,T193,T201,T209,T217,T225,T233,T241,T249,T257,T265),MAX(T178,T186,T194,T202,T210,T218,T226,T234,T242,T250,T258,T266),MAX(T179,T187,T195,T203,T211,T219,T227,T235,T243,T251,T259,T267),MAX(T180,T188,T196,T204,T212,T220,T228,T236,T244,T252,T260,T268))</f>
        <v>0</v>
      </c>
    </row>
    <row r="270" spans="1:20" ht="23.4" x14ac:dyDescent="0.45">
      <c r="A270" s="124" t="s">
        <v>92</v>
      </c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6"/>
    </row>
    <row r="271" spans="1:20" ht="15" customHeight="1" x14ac:dyDescent="0.3">
      <c r="A271" s="16" t="s">
        <v>16</v>
      </c>
      <c r="B271" s="11" t="s">
        <v>20</v>
      </c>
      <c r="C271" s="71"/>
      <c r="D271" s="71"/>
      <c r="E271" s="106"/>
      <c r="F271" s="106"/>
      <c r="G271" s="71"/>
      <c r="H271" s="71"/>
      <c r="I271" s="71"/>
      <c r="J271" s="71"/>
      <c r="K271" s="71"/>
      <c r="L271" s="71"/>
      <c r="M271" s="71"/>
      <c r="N271" s="71"/>
      <c r="O271" s="71"/>
      <c r="P271" s="106"/>
      <c r="Q271" s="106"/>
      <c r="R271" s="106"/>
      <c r="S271" s="102">
        <f>+E271</f>
        <v>0</v>
      </c>
      <c r="T271" s="102">
        <f>+S271</f>
        <v>0</v>
      </c>
    </row>
    <row r="272" spans="1:20" ht="15" customHeight="1" x14ac:dyDescent="0.3">
      <c r="A272" s="16" t="s">
        <v>17</v>
      </c>
      <c r="B272" s="11" t="s">
        <v>20</v>
      </c>
      <c r="C272" s="71"/>
      <c r="D272" s="71"/>
      <c r="E272" s="106"/>
      <c r="F272" s="106"/>
      <c r="G272" s="71"/>
      <c r="H272" s="71"/>
      <c r="I272" s="71"/>
      <c r="J272" s="71"/>
      <c r="K272" s="71"/>
      <c r="L272" s="71"/>
      <c r="M272" s="71"/>
      <c r="N272" s="71"/>
      <c r="O272" s="71"/>
      <c r="P272" s="106"/>
      <c r="Q272" s="106"/>
      <c r="R272" s="106"/>
      <c r="S272" s="102">
        <f>+E272</f>
        <v>0</v>
      </c>
      <c r="T272" s="102">
        <f>+S272</f>
        <v>0</v>
      </c>
    </row>
    <row r="273" spans="1:20" x14ac:dyDescent="0.3">
      <c r="A273" s="11" t="s">
        <v>88</v>
      </c>
      <c r="B273" s="11" t="s">
        <v>20</v>
      </c>
      <c r="C273" s="71"/>
      <c r="D273" s="71"/>
      <c r="E273" s="106"/>
      <c r="F273" s="106"/>
      <c r="G273" s="71"/>
      <c r="H273" s="71"/>
      <c r="I273" s="71"/>
      <c r="J273" s="71"/>
      <c r="K273" s="71"/>
      <c r="L273" s="71"/>
      <c r="M273" s="71"/>
      <c r="N273" s="71"/>
      <c r="O273" s="71"/>
      <c r="P273" s="106"/>
      <c r="Q273" s="106"/>
      <c r="R273" s="106"/>
      <c r="S273" s="102">
        <f>+E273</f>
        <v>0</v>
      </c>
      <c r="T273" s="102">
        <f>+S273</f>
        <v>0</v>
      </c>
    </row>
    <row r="274" spans="1:20" ht="15" customHeight="1" x14ac:dyDescent="0.3">
      <c r="A274" s="43"/>
      <c r="B274" s="43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7"/>
      <c r="T274" s="107"/>
    </row>
    <row r="275" spans="1:20" ht="15" customHeight="1" x14ac:dyDescent="0.3">
      <c r="A275" s="16" t="s">
        <v>16</v>
      </c>
      <c r="B275" s="9" t="s">
        <v>21</v>
      </c>
      <c r="C275" s="71"/>
      <c r="D275" s="71"/>
      <c r="E275" s="106"/>
      <c r="F275" s="106"/>
      <c r="G275" s="71"/>
      <c r="H275" s="71"/>
      <c r="I275" s="71"/>
      <c r="J275" s="71"/>
      <c r="K275" s="71"/>
      <c r="L275" s="71"/>
      <c r="M275" s="71"/>
      <c r="N275" s="71"/>
      <c r="O275" s="71"/>
      <c r="P275" s="106"/>
      <c r="Q275" s="106"/>
      <c r="R275" s="106"/>
      <c r="S275" s="102">
        <f>+E275</f>
        <v>0</v>
      </c>
      <c r="T275" s="102">
        <f>S275+T271</f>
        <v>0</v>
      </c>
    </row>
    <row r="276" spans="1:20" ht="15" customHeight="1" x14ac:dyDescent="0.3">
      <c r="A276" s="16" t="s">
        <v>17</v>
      </c>
      <c r="B276" s="9" t="s">
        <v>21</v>
      </c>
      <c r="C276" s="71"/>
      <c r="D276" s="71"/>
      <c r="E276" s="106"/>
      <c r="F276" s="106"/>
      <c r="G276" s="71"/>
      <c r="H276" s="71"/>
      <c r="I276" s="71"/>
      <c r="J276" s="71"/>
      <c r="K276" s="71"/>
      <c r="L276" s="71"/>
      <c r="M276" s="71"/>
      <c r="N276" s="71"/>
      <c r="O276" s="71"/>
      <c r="P276" s="106"/>
      <c r="Q276" s="106"/>
      <c r="R276" s="106"/>
      <c r="S276" s="102">
        <f>+E276</f>
        <v>0</v>
      </c>
      <c r="T276" s="102">
        <f>S276+T272</f>
        <v>0</v>
      </c>
    </row>
    <row r="277" spans="1:20" x14ac:dyDescent="0.3">
      <c r="A277" s="11" t="s">
        <v>88</v>
      </c>
      <c r="B277" s="9" t="s">
        <v>21</v>
      </c>
      <c r="C277" s="71"/>
      <c r="D277" s="71"/>
      <c r="E277" s="106"/>
      <c r="F277" s="106"/>
      <c r="G277" s="71"/>
      <c r="H277" s="71"/>
      <c r="I277" s="71"/>
      <c r="J277" s="71"/>
      <c r="K277" s="71"/>
      <c r="L277" s="71"/>
      <c r="M277" s="71"/>
      <c r="N277" s="71"/>
      <c r="O277" s="71"/>
      <c r="P277" s="106"/>
      <c r="Q277" s="106"/>
      <c r="R277" s="106"/>
      <c r="S277" s="102">
        <f>+E277</f>
        <v>0</v>
      </c>
      <c r="T277" s="102">
        <f>S277+T273</f>
        <v>0</v>
      </c>
    </row>
    <row r="278" spans="1:20" ht="15" customHeight="1" x14ac:dyDescent="0.3">
      <c r="A278" s="43"/>
      <c r="B278" s="43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7"/>
      <c r="T278" s="107"/>
    </row>
    <row r="279" spans="1:20" ht="15" customHeight="1" x14ac:dyDescent="0.3">
      <c r="A279" s="16" t="s">
        <v>16</v>
      </c>
      <c r="B279" s="9" t="s">
        <v>22</v>
      </c>
      <c r="C279" s="71"/>
      <c r="D279" s="71"/>
      <c r="E279" s="106"/>
      <c r="F279" s="106"/>
      <c r="G279" s="71"/>
      <c r="H279" s="71"/>
      <c r="I279" s="71"/>
      <c r="J279" s="71"/>
      <c r="K279" s="71"/>
      <c r="L279" s="71"/>
      <c r="M279" s="71"/>
      <c r="N279" s="71"/>
      <c r="O279" s="71"/>
      <c r="P279" s="106"/>
      <c r="Q279" s="106"/>
      <c r="R279" s="106"/>
      <c r="S279" s="102">
        <f>+E279</f>
        <v>0</v>
      </c>
      <c r="T279" s="102">
        <f>S279+T275</f>
        <v>0</v>
      </c>
    </row>
    <row r="280" spans="1:20" ht="15" customHeight="1" x14ac:dyDescent="0.3">
      <c r="A280" s="16" t="s">
        <v>17</v>
      </c>
      <c r="B280" s="9" t="s">
        <v>22</v>
      </c>
      <c r="C280" s="71"/>
      <c r="D280" s="71"/>
      <c r="E280" s="106"/>
      <c r="F280" s="106"/>
      <c r="G280" s="71"/>
      <c r="H280" s="71"/>
      <c r="I280" s="71"/>
      <c r="J280" s="71"/>
      <c r="K280" s="71"/>
      <c r="L280" s="71"/>
      <c r="M280" s="71"/>
      <c r="N280" s="71"/>
      <c r="O280" s="71"/>
      <c r="P280" s="106"/>
      <c r="Q280" s="106"/>
      <c r="R280" s="106"/>
      <c r="S280" s="102">
        <f>+E280</f>
        <v>0</v>
      </c>
      <c r="T280" s="102">
        <f>S280+T276</f>
        <v>0</v>
      </c>
    </row>
    <row r="281" spans="1:20" x14ac:dyDescent="0.3">
      <c r="A281" s="11" t="s">
        <v>88</v>
      </c>
      <c r="B281" s="9" t="s">
        <v>22</v>
      </c>
      <c r="C281" s="71"/>
      <c r="D281" s="71"/>
      <c r="E281" s="106"/>
      <c r="F281" s="106"/>
      <c r="G281" s="71"/>
      <c r="H281" s="71"/>
      <c r="I281" s="71"/>
      <c r="J281" s="71"/>
      <c r="K281" s="71"/>
      <c r="L281" s="71"/>
      <c r="M281" s="71"/>
      <c r="N281" s="71"/>
      <c r="O281" s="71"/>
      <c r="P281" s="106"/>
      <c r="Q281" s="106"/>
      <c r="R281" s="106"/>
      <c r="S281" s="102">
        <f>+E281</f>
        <v>0</v>
      </c>
      <c r="T281" s="102">
        <f>S281+T277</f>
        <v>0</v>
      </c>
    </row>
    <row r="282" spans="1:20" ht="15" customHeight="1" x14ac:dyDescent="0.3">
      <c r="A282" s="43"/>
      <c r="B282" s="43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7"/>
      <c r="T282" s="107"/>
    </row>
    <row r="283" spans="1:20" ht="15" customHeight="1" x14ac:dyDescent="0.3">
      <c r="A283" s="16" t="s">
        <v>16</v>
      </c>
      <c r="B283" s="9" t="s">
        <v>23</v>
      </c>
      <c r="C283" s="71"/>
      <c r="D283" s="71"/>
      <c r="E283" s="106"/>
      <c r="F283" s="106"/>
      <c r="G283" s="71"/>
      <c r="H283" s="71"/>
      <c r="I283" s="71"/>
      <c r="J283" s="71"/>
      <c r="K283" s="71"/>
      <c r="L283" s="71"/>
      <c r="M283" s="71"/>
      <c r="N283" s="71"/>
      <c r="O283" s="71"/>
      <c r="P283" s="106"/>
      <c r="Q283" s="106"/>
      <c r="R283" s="106"/>
      <c r="S283" s="102">
        <f>+E283</f>
        <v>0</v>
      </c>
      <c r="T283" s="102">
        <f>S283+T279</f>
        <v>0</v>
      </c>
    </row>
    <row r="284" spans="1:20" ht="15" customHeight="1" x14ac:dyDescent="0.3">
      <c r="A284" s="16" t="s">
        <v>17</v>
      </c>
      <c r="B284" s="9" t="s">
        <v>23</v>
      </c>
      <c r="C284" s="71"/>
      <c r="D284" s="71"/>
      <c r="E284" s="106"/>
      <c r="F284" s="106"/>
      <c r="G284" s="71"/>
      <c r="H284" s="71"/>
      <c r="I284" s="71"/>
      <c r="J284" s="71"/>
      <c r="K284" s="71"/>
      <c r="L284" s="71"/>
      <c r="M284" s="71"/>
      <c r="N284" s="71"/>
      <c r="O284" s="71"/>
      <c r="P284" s="106"/>
      <c r="Q284" s="106"/>
      <c r="R284" s="106"/>
      <c r="S284" s="102">
        <f>+E284</f>
        <v>0</v>
      </c>
      <c r="T284" s="102">
        <f>S284+T280</f>
        <v>0</v>
      </c>
    </row>
    <row r="285" spans="1:20" x14ac:dyDescent="0.3">
      <c r="A285" s="11" t="s">
        <v>88</v>
      </c>
      <c r="B285" s="9" t="s">
        <v>23</v>
      </c>
      <c r="C285" s="71"/>
      <c r="D285" s="71"/>
      <c r="E285" s="106"/>
      <c r="F285" s="106"/>
      <c r="G285" s="71"/>
      <c r="H285" s="71"/>
      <c r="I285" s="71"/>
      <c r="J285" s="71"/>
      <c r="K285" s="71"/>
      <c r="L285" s="71"/>
      <c r="M285" s="71"/>
      <c r="N285" s="71"/>
      <c r="O285" s="71"/>
      <c r="P285" s="106"/>
      <c r="Q285" s="106"/>
      <c r="R285" s="106"/>
      <c r="S285" s="102">
        <f>+E285</f>
        <v>0</v>
      </c>
      <c r="T285" s="102">
        <f>S285+T281</f>
        <v>0</v>
      </c>
    </row>
    <row r="286" spans="1:20" ht="15" customHeight="1" x14ac:dyDescent="0.3">
      <c r="A286" s="43"/>
      <c r="B286" s="43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7"/>
      <c r="T286" s="107"/>
    </row>
    <row r="287" spans="1:20" ht="15" customHeight="1" x14ac:dyDescent="0.3">
      <c r="A287" s="16" t="s">
        <v>16</v>
      </c>
      <c r="B287" s="9" t="s">
        <v>24</v>
      </c>
      <c r="C287" s="71"/>
      <c r="D287" s="71"/>
      <c r="E287" s="106"/>
      <c r="F287" s="106"/>
      <c r="G287" s="71"/>
      <c r="H287" s="71"/>
      <c r="I287" s="71"/>
      <c r="J287" s="71"/>
      <c r="K287" s="71"/>
      <c r="L287" s="71"/>
      <c r="M287" s="71"/>
      <c r="N287" s="71"/>
      <c r="O287" s="71"/>
      <c r="P287" s="106"/>
      <c r="Q287" s="106"/>
      <c r="R287" s="106"/>
      <c r="S287" s="102">
        <f>+E287</f>
        <v>0</v>
      </c>
      <c r="T287" s="102">
        <f>S287+T283</f>
        <v>0</v>
      </c>
    </row>
    <row r="288" spans="1:20" ht="15" customHeight="1" x14ac:dyDescent="0.3">
      <c r="A288" s="16" t="s">
        <v>17</v>
      </c>
      <c r="B288" s="9" t="s">
        <v>24</v>
      </c>
      <c r="C288" s="71"/>
      <c r="D288" s="71"/>
      <c r="E288" s="106"/>
      <c r="F288" s="106"/>
      <c r="G288" s="71"/>
      <c r="H288" s="71"/>
      <c r="I288" s="71"/>
      <c r="J288" s="71"/>
      <c r="K288" s="71"/>
      <c r="L288" s="71"/>
      <c r="M288" s="71"/>
      <c r="N288" s="71"/>
      <c r="O288" s="71"/>
      <c r="P288" s="106"/>
      <c r="Q288" s="106"/>
      <c r="R288" s="106"/>
      <c r="S288" s="102">
        <f>+E288</f>
        <v>0</v>
      </c>
      <c r="T288" s="102">
        <f>S288+T284</f>
        <v>0</v>
      </c>
    </row>
    <row r="289" spans="1:20" x14ac:dyDescent="0.3">
      <c r="A289" s="11" t="s">
        <v>88</v>
      </c>
      <c r="B289" s="9" t="s">
        <v>24</v>
      </c>
      <c r="C289" s="71"/>
      <c r="D289" s="71"/>
      <c r="E289" s="106"/>
      <c r="F289" s="106"/>
      <c r="G289" s="71"/>
      <c r="H289" s="71"/>
      <c r="I289" s="71"/>
      <c r="J289" s="71"/>
      <c r="K289" s="71"/>
      <c r="L289" s="71"/>
      <c r="M289" s="71"/>
      <c r="N289" s="71"/>
      <c r="O289" s="71"/>
      <c r="P289" s="106"/>
      <c r="Q289" s="106"/>
      <c r="R289" s="106"/>
      <c r="S289" s="102">
        <f>+E289</f>
        <v>0</v>
      </c>
      <c r="T289" s="102">
        <f>S289+T285</f>
        <v>0</v>
      </c>
    </row>
    <row r="290" spans="1:20" ht="15" customHeight="1" x14ac:dyDescent="0.3">
      <c r="A290" s="43"/>
      <c r="B290" s="43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7"/>
      <c r="T290" s="107"/>
    </row>
    <row r="291" spans="1:20" ht="15" customHeight="1" x14ac:dyDescent="0.3">
      <c r="A291" s="16" t="s">
        <v>16</v>
      </c>
      <c r="B291" s="9" t="s">
        <v>25</v>
      </c>
      <c r="C291" s="71"/>
      <c r="D291" s="71"/>
      <c r="E291" s="106"/>
      <c r="F291" s="106"/>
      <c r="G291" s="71"/>
      <c r="H291" s="71"/>
      <c r="I291" s="71"/>
      <c r="J291" s="71"/>
      <c r="K291" s="71"/>
      <c r="L291" s="71"/>
      <c r="M291" s="71"/>
      <c r="N291" s="71"/>
      <c r="O291" s="71"/>
      <c r="P291" s="106"/>
      <c r="Q291" s="106"/>
      <c r="R291" s="106"/>
      <c r="S291" s="102">
        <f>+E291</f>
        <v>0</v>
      </c>
      <c r="T291" s="102">
        <f>S291+T287</f>
        <v>0</v>
      </c>
    </row>
    <row r="292" spans="1:20" ht="15" customHeight="1" x14ac:dyDescent="0.3">
      <c r="A292" s="16" t="s">
        <v>17</v>
      </c>
      <c r="B292" s="19" t="s">
        <v>25</v>
      </c>
      <c r="C292" s="71"/>
      <c r="D292" s="71"/>
      <c r="E292" s="106"/>
      <c r="F292" s="106"/>
      <c r="G292" s="71"/>
      <c r="H292" s="71"/>
      <c r="I292" s="71"/>
      <c r="J292" s="71"/>
      <c r="K292" s="71"/>
      <c r="L292" s="71"/>
      <c r="M292" s="71"/>
      <c r="N292" s="71"/>
      <c r="O292" s="71"/>
      <c r="P292" s="106"/>
      <c r="Q292" s="106"/>
      <c r="R292" s="106"/>
      <c r="S292" s="102">
        <f>+E292</f>
        <v>0</v>
      </c>
      <c r="T292" s="102">
        <f>S292+T288</f>
        <v>0</v>
      </c>
    </row>
    <row r="293" spans="1:20" x14ac:dyDescent="0.3">
      <c r="A293" s="11" t="s">
        <v>88</v>
      </c>
      <c r="B293" s="19" t="s">
        <v>25</v>
      </c>
      <c r="C293" s="71"/>
      <c r="D293" s="71"/>
      <c r="E293" s="106"/>
      <c r="F293" s="106"/>
      <c r="G293" s="71"/>
      <c r="H293" s="71"/>
      <c r="I293" s="71"/>
      <c r="J293" s="71"/>
      <c r="K293" s="71"/>
      <c r="L293" s="71"/>
      <c r="M293" s="71"/>
      <c r="N293" s="71"/>
      <c r="O293" s="71"/>
      <c r="P293" s="106"/>
      <c r="Q293" s="106"/>
      <c r="R293" s="106"/>
      <c r="S293" s="102">
        <f>+E293</f>
        <v>0</v>
      </c>
      <c r="T293" s="102">
        <f>S293+T289</f>
        <v>0</v>
      </c>
    </row>
    <row r="294" spans="1:20" ht="15" customHeight="1" x14ac:dyDescent="0.3">
      <c r="A294" s="43"/>
      <c r="B294" s="43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7"/>
      <c r="T294" s="107"/>
    </row>
    <row r="295" spans="1:20" ht="15" customHeight="1" x14ac:dyDescent="0.3">
      <c r="A295" s="16" t="s">
        <v>16</v>
      </c>
      <c r="B295" s="9" t="s">
        <v>27</v>
      </c>
      <c r="C295" s="71"/>
      <c r="D295" s="71"/>
      <c r="E295" s="106"/>
      <c r="F295" s="106"/>
      <c r="G295" s="71"/>
      <c r="H295" s="71"/>
      <c r="I295" s="71"/>
      <c r="J295" s="71"/>
      <c r="K295" s="71"/>
      <c r="L295" s="71"/>
      <c r="M295" s="71"/>
      <c r="N295" s="71"/>
      <c r="O295" s="71"/>
      <c r="P295" s="106"/>
      <c r="Q295" s="106"/>
      <c r="R295" s="106"/>
      <c r="S295" s="102">
        <f>+E295</f>
        <v>0</v>
      </c>
      <c r="T295" s="102">
        <f>S295+T291</f>
        <v>0</v>
      </c>
    </row>
    <row r="296" spans="1:20" ht="15" customHeight="1" x14ac:dyDescent="0.3">
      <c r="A296" s="16" t="s">
        <v>17</v>
      </c>
      <c r="B296" s="9" t="s">
        <v>27</v>
      </c>
      <c r="C296" s="71"/>
      <c r="D296" s="71"/>
      <c r="E296" s="106"/>
      <c r="F296" s="106"/>
      <c r="G296" s="71"/>
      <c r="H296" s="71"/>
      <c r="I296" s="71"/>
      <c r="J296" s="71"/>
      <c r="K296" s="71"/>
      <c r="L296" s="71"/>
      <c r="M296" s="71"/>
      <c r="N296" s="71"/>
      <c r="O296" s="71"/>
      <c r="P296" s="106"/>
      <c r="Q296" s="106"/>
      <c r="R296" s="106"/>
      <c r="S296" s="102">
        <f>+E296</f>
        <v>0</v>
      </c>
      <c r="T296" s="102">
        <f>S296+T292</f>
        <v>0</v>
      </c>
    </row>
    <row r="297" spans="1:20" x14ac:dyDescent="0.3">
      <c r="A297" s="11" t="s">
        <v>88</v>
      </c>
      <c r="B297" s="9" t="s">
        <v>27</v>
      </c>
      <c r="C297" s="71"/>
      <c r="D297" s="71"/>
      <c r="E297" s="106"/>
      <c r="F297" s="106"/>
      <c r="G297" s="71"/>
      <c r="H297" s="71"/>
      <c r="I297" s="71"/>
      <c r="J297" s="71"/>
      <c r="K297" s="71"/>
      <c r="L297" s="71"/>
      <c r="M297" s="71"/>
      <c r="N297" s="71"/>
      <c r="O297" s="71"/>
      <c r="P297" s="106"/>
      <c r="Q297" s="106"/>
      <c r="R297" s="106"/>
      <c r="S297" s="102">
        <f>+E297</f>
        <v>0</v>
      </c>
      <c r="T297" s="102">
        <f>S297+T293</f>
        <v>0</v>
      </c>
    </row>
    <row r="298" spans="1:20" ht="15" customHeight="1" x14ac:dyDescent="0.3">
      <c r="A298" s="43"/>
      <c r="B298" s="43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7"/>
      <c r="T298" s="107"/>
    </row>
    <row r="299" spans="1:20" ht="15" customHeight="1" x14ac:dyDescent="0.3">
      <c r="A299" s="16" t="s">
        <v>16</v>
      </c>
      <c r="B299" s="11" t="s">
        <v>30</v>
      </c>
      <c r="C299" s="71"/>
      <c r="D299" s="71"/>
      <c r="E299" s="106"/>
      <c r="F299" s="106"/>
      <c r="G299" s="71"/>
      <c r="H299" s="71"/>
      <c r="I299" s="71"/>
      <c r="J299" s="71"/>
      <c r="K299" s="71"/>
      <c r="L299" s="71"/>
      <c r="M299" s="71"/>
      <c r="N299" s="71"/>
      <c r="O299" s="71"/>
      <c r="P299" s="106"/>
      <c r="Q299" s="106"/>
      <c r="R299" s="106"/>
      <c r="S299" s="102">
        <f>+E299</f>
        <v>0</v>
      </c>
      <c r="T299" s="102">
        <f>S299+T295</f>
        <v>0</v>
      </c>
    </row>
    <row r="300" spans="1:20" ht="15" customHeight="1" x14ac:dyDescent="0.3">
      <c r="A300" s="16" t="s">
        <v>17</v>
      </c>
      <c r="B300" s="11" t="s">
        <v>30</v>
      </c>
      <c r="C300" s="71"/>
      <c r="D300" s="71"/>
      <c r="E300" s="106"/>
      <c r="F300" s="106"/>
      <c r="G300" s="71"/>
      <c r="H300" s="71"/>
      <c r="I300" s="71"/>
      <c r="J300" s="71"/>
      <c r="K300" s="71"/>
      <c r="L300" s="71"/>
      <c r="M300" s="71"/>
      <c r="N300" s="71"/>
      <c r="O300" s="71"/>
      <c r="P300" s="106"/>
      <c r="Q300" s="106"/>
      <c r="R300" s="106"/>
      <c r="S300" s="102">
        <f>+E300</f>
        <v>0</v>
      </c>
      <c r="T300" s="102">
        <f>S300+T296</f>
        <v>0</v>
      </c>
    </row>
    <row r="301" spans="1:20" x14ac:dyDescent="0.3">
      <c r="A301" s="11" t="s">
        <v>88</v>
      </c>
      <c r="B301" s="11" t="s">
        <v>30</v>
      </c>
      <c r="C301" s="71"/>
      <c r="D301" s="71"/>
      <c r="E301" s="106"/>
      <c r="F301" s="106"/>
      <c r="G301" s="71"/>
      <c r="H301" s="71"/>
      <c r="I301" s="71"/>
      <c r="J301" s="71"/>
      <c r="K301" s="71"/>
      <c r="L301" s="71"/>
      <c r="M301" s="71"/>
      <c r="N301" s="71"/>
      <c r="O301" s="71"/>
      <c r="P301" s="106"/>
      <c r="Q301" s="106"/>
      <c r="R301" s="106"/>
      <c r="S301" s="102">
        <f>+E301</f>
        <v>0</v>
      </c>
      <c r="T301" s="102">
        <f>S301+T297</f>
        <v>0</v>
      </c>
    </row>
    <row r="302" spans="1:20" ht="15" customHeight="1" x14ac:dyDescent="0.3">
      <c r="A302" s="43"/>
      <c r="B302" s="37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7"/>
      <c r="T302" s="107"/>
    </row>
    <row r="303" spans="1:20" ht="15" customHeight="1" x14ac:dyDescent="0.3">
      <c r="A303" s="16" t="s">
        <v>16</v>
      </c>
      <c r="B303" s="11" t="s">
        <v>31</v>
      </c>
      <c r="C303" s="71"/>
      <c r="D303" s="71"/>
      <c r="E303" s="106"/>
      <c r="F303" s="106"/>
      <c r="G303" s="71"/>
      <c r="H303" s="71"/>
      <c r="I303" s="71"/>
      <c r="J303" s="71"/>
      <c r="K303" s="71"/>
      <c r="L303" s="71"/>
      <c r="M303" s="71"/>
      <c r="N303" s="71"/>
      <c r="O303" s="71"/>
      <c r="P303" s="106"/>
      <c r="Q303" s="106"/>
      <c r="R303" s="106"/>
      <c r="S303" s="102">
        <f>+E303</f>
        <v>0</v>
      </c>
      <c r="T303" s="102">
        <f>S303+T299</f>
        <v>0</v>
      </c>
    </row>
    <row r="304" spans="1:20" ht="15" customHeight="1" x14ac:dyDescent="0.3">
      <c r="A304" s="16" t="s">
        <v>17</v>
      </c>
      <c r="B304" s="11" t="s">
        <v>31</v>
      </c>
      <c r="C304" s="71"/>
      <c r="D304" s="71"/>
      <c r="E304" s="106"/>
      <c r="F304" s="106"/>
      <c r="G304" s="71"/>
      <c r="H304" s="71"/>
      <c r="I304" s="71"/>
      <c r="J304" s="71"/>
      <c r="K304" s="71"/>
      <c r="L304" s="71"/>
      <c r="M304" s="71"/>
      <c r="N304" s="71"/>
      <c r="O304" s="71"/>
      <c r="P304" s="106"/>
      <c r="Q304" s="106"/>
      <c r="R304" s="106"/>
      <c r="S304" s="102">
        <f>+E304</f>
        <v>0</v>
      </c>
      <c r="T304" s="102">
        <f>S304+T300</f>
        <v>0</v>
      </c>
    </row>
    <row r="305" spans="1:20" x14ac:dyDescent="0.3">
      <c r="A305" s="11" t="s">
        <v>88</v>
      </c>
      <c r="B305" s="11" t="s">
        <v>31</v>
      </c>
      <c r="C305" s="71"/>
      <c r="D305" s="71"/>
      <c r="E305" s="106"/>
      <c r="F305" s="106"/>
      <c r="G305" s="71"/>
      <c r="H305" s="71"/>
      <c r="I305" s="71"/>
      <c r="J305" s="71"/>
      <c r="K305" s="71"/>
      <c r="L305" s="71"/>
      <c r="M305" s="71"/>
      <c r="N305" s="71"/>
      <c r="O305" s="71"/>
      <c r="P305" s="106"/>
      <c r="Q305" s="106"/>
      <c r="R305" s="106"/>
      <c r="S305" s="102">
        <f>+E305</f>
        <v>0</v>
      </c>
      <c r="T305" s="102">
        <f>S305+T301</f>
        <v>0</v>
      </c>
    </row>
    <row r="306" spans="1:20" ht="15" customHeight="1" x14ac:dyDescent="0.3">
      <c r="A306" s="43"/>
      <c r="B306" s="37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7"/>
      <c r="T306" s="107"/>
    </row>
    <row r="307" spans="1:20" ht="15" customHeight="1" x14ac:dyDescent="0.3">
      <c r="A307" s="16" t="s">
        <v>16</v>
      </c>
      <c r="B307" s="11" t="s">
        <v>32</v>
      </c>
      <c r="C307" s="71"/>
      <c r="D307" s="71"/>
      <c r="E307" s="106"/>
      <c r="F307" s="106"/>
      <c r="G307" s="71"/>
      <c r="H307" s="71"/>
      <c r="I307" s="71"/>
      <c r="J307" s="71"/>
      <c r="K307" s="71"/>
      <c r="L307" s="71"/>
      <c r="M307" s="71"/>
      <c r="N307" s="71"/>
      <c r="O307" s="71"/>
      <c r="P307" s="106"/>
      <c r="Q307" s="106"/>
      <c r="R307" s="106"/>
      <c r="S307" s="102">
        <f>+E307</f>
        <v>0</v>
      </c>
      <c r="T307" s="102">
        <f>S307+T303</f>
        <v>0</v>
      </c>
    </row>
    <row r="308" spans="1:20" ht="15" customHeight="1" x14ac:dyDescent="0.3">
      <c r="A308" s="16" t="s">
        <v>17</v>
      </c>
      <c r="B308" s="11" t="s">
        <v>32</v>
      </c>
      <c r="C308" s="71"/>
      <c r="D308" s="71"/>
      <c r="E308" s="106"/>
      <c r="F308" s="106"/>
      <c r="G308" s="71"/>
      <c r="H308" s="71"/>
      <c r="I308" s="71"/>
      <c r="J308" s="71"/>
      <c r="K308" s="71"/>
      <c r="L308" s="71"/>
      <c r="M308" s="71"/>
      <c r="N308" s="71"/>
      <c r="O308" s="71"/>
      <c r="P308" s="106"/>
      <c r="Q308" s="106"/>
      <c r="R308" s="106"/>
      <c r="S308" s="102">
        <f>+E308</f>
        <v>0</v>
      </c>
      <c r="T308" s="102">
        <f>S308+T304</f>
        <v>0</v>
      </c>
    </row>
    <row r="309" spans="1:20" x14ac:dyDescent="0.3">
      <c r="A309" s="11" t="s">
        <v>88</v>
      </c>
      <c r="B309" s="11" t="s">
        <v>32</v>
      </c>
      <c r="C309" s="71"/>
      <c r="D309" s="71"/>
      <c r="E309" s="106"/>
      <c r="F309" s="106"/>
      <c r="G309" s="71"/>
      <c r="H309" s="71"/>
      <c r="I309" s="71"/>
      <c r="J309" s="71"/>
      <c r="K309" s="71"/>
      <c r="L309" s="71"/>
      <c r="M309" s="71"/>
      <c r="N309" s="71"/>
      <c r="O309" s="71"/>
      <c r="P309" s="106"/>
      <c r="Q309" s="106"/>
      <c r="R309" s="106"/>
      <c r="S309" s="102">
        <f>+E309</f>
        <v>0</v>
      </c>
      <c r="T309" s="102">
        <f>S309+T305</f>
        <v>0</v>
      </c>
    </row>
    <row r="310" spans="1:20" ht="15" customHeight="1" x14ac:dyDescent="0.3">
      <c r="A310" s="43"/>
      <c r="B310" s="37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7"/>
      <c r="T310" s="107"/>
    </row>
    <row r="311" spans="1:20" ht="15" customHeight="1" x14ac:dyDescent="0.3">
      <c r="A311" s="16" t="s">
        <v>16</v>
      </c>
      <c r="B311" s="11" t="s">
        <v>33</v>
      </c>
      <c r="C311" s="71"/>
      <c r="D311" s="71"/>
      <c r="E311" s="106"/>
      <c r="F311" s="106"/>
      <c r="G311" s="71"/>
      <c r="H311" s="71"/>
      <c r="I311" s="71"/>
      <c r="J311" s="71"/>
      <c r="K311" s="71"/>
      <c r="L311" s="71"/>
      <c r="M311" s="71"/>
      <c r="N311" s="71"/>
      <c r="O311" s="71"/>
      <c r="P311" s="106"/>
      <c r="Q311" s="106"/>
      <c r="R311" s="106"/>
      <c r="S311" s="102">
        <f>+E311</f>
        <v>0</v>
      </c>
      <c r="T311" s="102">
        <f>S311+T307</f>
        <v>0</v>
      </c>
    </row>
    <row r="312" spans="1:20" ht="15" customHeight="1" x14ac:dyDescent="0.3">
      <c r="A312" s="16" t="s">
        <v>17</v>
      </c>
      <c r="B312" s="11" t="s">
        <v>33</v>
      </c>
      <c r="C312" s="71"/>
      <c r="D312" s="71"/>
      <c r="E312" s="106"/>
      <c r="F312" s="106"/>
      <c r="G312" s="71"/>
      <c r="H312" s="71"/>
      <c r="I312" s="71"/>
      <c r="J312" s="71"/>
      <c r="K312" s="71"/>
      <c r="L312" s="71"/>
      <c r="M312" s="71"/>
      <c r="N312" s="71"/>
      <c r="O312" s="71"/>
      <c r="P312" s="106"/>
      <c r="Q312" s="106"/>
      <c r="R312" s="106"/>
      <c r="S312" s="102">
        <f>+E312</f>
        <v>0</v>
      </c>
      <c r="T312" s="102">
        <f>S312+T308</f>
        <v>0</v>
      </c>
    </row>
    <row r="313" spans="1:20" x14ac:dyDescent="0.3">
      <c r="A313" s="11" t="s">
        <v>88</v>
      </c>
      <c r="B313" s="11" t="s">
        <v>33</v>
      </c>
      <c r="C313" s="71"/>
      <c r="D313" s="71"/>
      <c r="E313" s="106"/>
      <c r="F313" s="106"/>
      <c r="G313" s="71"/>
      <c r="H313" s="71"/>
      <c r="I313" s="71"/>
      <c r="J313" s="71"/>
      <c r="K313" s="71"/>
      <c r="L313" s="71"/>
      <c r="M313" s="71"/>
      <c r="N313" s="71"/>
      <c r="O313" s="71"/>
      <c r="P313" s="106"/>
      <c r="Q313" s="106"/>
      <c r="R313" s="106"/>
      <c r="S313" s="102">
        <f>+E313</f>
        <v>0</v>
      </c>
      <c r="T313" s="102">
        <f>S313+T309</f>
        <v>0</v>
      </c>
    </row>
    <row r="314" spans="1:20" ht="15" customHeight="1" x14ac:dyDescent="0.3">
      <c r="A314" s="37"/>
      <c r="B314" s="37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7"/>
      <c r="T314" s="107"/>
    </row>
    <row r="315" spans="1:20" ht="15" customHeight="1" x14ac:dyDescent="0.3">
      <c r="A315" s="16" t="s">
        <v>16</v>
      </c>
      <c r="B315" s="11" t="s">
        <v>34</v>
      </c>
      <c r="C315" s="71"/>
      <c r="D315" s="71"/>
      <c r="E315" s="106"/>
      <c r="F315" s="106"/>
      <c r="G315" s="71"/>
      <c r="H315" s="71"/>
      <c r="I315" s="71"/>
      <c r="J315" s="71"/>
      <c r="K315" s="71"/>
      <c r="L315" s="71"/>
      <c r="M315" s="71"/>
      <c r="N315" s="71"/>
      <c r="O315" s="71"/>
      <c r="P315" s="106"/>
      <c r="Q315" s="106"/>
      <c r="R315" s="106"/>
      <c r="S315" s="102">
        <f>+E315</f>
        <v>0</v>
      </c>
      <c r="T315" s="102">
        <f>S315+T311</f>
        <v>0</v>
      </c>
    </row>
    <row r="316" spans="1:20" ht="15" customHeight="1" x14ac:dyDescent="0.3">
      <c r="A316" s="16" t="s">
        <v>17</v>
      </c>
      <c r="B316" s="11" t="s">
        <v>34</v>
      </c>
      <c r="C316" s="71"/>
      <c r="D316" s="71"/>
      <c r="E316" s="106"/>
      <c r="F316" s="106"/>
      <c r="G316" s="71"/>
      <c r="H316" s="71"/>
      <c r="I316" s="71"/>
      <c r="J316" s="71"/>
      <c r="K316" s="71"/>
      <c r="L316" s="71"/>
      <c r="M316" s="71"/>
      <c r="N316" s="71"/>
      <c r="O316" s="71"/>
      <c r="P316" s="106"/>
      <c r="Q316" s="106"/>
      <c r="R316" s="106"/>
      <c r="S316" s="102">
        <f>+E316</f>
        <v>0</v>
      </c>
      <c r="T316" s="102">
        <f>S316+T312</f>
        <v>0</v>
      </c>
    </row>
    <row r="317" spans="1:20" x14ac:dyDescent="0.3">
      <c r="A317" s="11" t="s">
        <v>88</v>
      </c>
      <c r="B317" s="11" t="s">
        <v>34</v>
      </c>
      <c r="C317" s="71"/>
      <c r="D317" s="71"/>
      <c r="E317" s="106"/>
      <c r="F317" s="106"/>
      <c r="G317" s="71"/>
      <c r="H317" s="71"/>
      <c r="I317" s="71"/>
      <c r="J317" s="71"/>
      <c r="K317" s="71"/>
      <c r="L317" s="71"/>
      <c r="M317" s="71"/>
      <c r="N317" s="71"/>
      <c r="O317" s="71"/>
      <c r="P317" s="106"/>
      <c r="Q317" s="106"/>
      <c r="R317" s="106"/>
      <c r="S317" s="102">
        <f>+E317</f>
        <v>0</v>
      </c>
      <c r="T317" s="102">
        <f>S317+T313</f>
        <v>0</v>
      </c>
    </row>
    <row r="318" spans="1:20" ht="15.75" customHeight="1" thickBot="1" x14ac:dyDescent="0.35">
      <c r="A318" s="110" t="s">
        <v>157</v>
      </c>
      <c r="B318" s="110" t="s">
        <v>131</v>
      </c>
      <c r="C318" s="81">
        <f>SUM(C271:C317)</f>
        <v>0</v>
      </c>
      <c r="D318" s="81">
        <f t="shared" ref="D318:S318" si="51">SUM(D271:D317)</f>
        <v>0</v>
      </c>
      <c r="E318" s="81">
        <f t="shared" si="51"/>
        <v>0</v>
      </c>
      <c r="F318" s="81">
        <f t="shared" si="51"/>
        <v>0</v>
      </c>
      <c r="G318" s="81">
        <f t="shared" si="51"/>
        <v>0</v>
      </c>
      <c r="H318" s="81">
        <f t="shared" si="51"/>
        <v>0</v>
      </c>
      <c r="I318" s="81">
        <f t="shared" si="51"/>
        <v>0</v>
      </c>
      <c r="J318" s="81">
        <f t="shared" si="51"/>
        <v>0</v>
      </c>
      <c r="K318" s="81">
        <f t="shared" si="51"/>
        <v>0</v>
      </c>
      <c r="L318" s="81">
        <f t="shared" si="51"/>
        <v>0</v>
      </c>
      <c r="M318" s="81">
        <f t="shared" si="51"/>
        <v>0</v>
      </c>
      <c r="N318" s="81">
        <f t="shared" si="51"/>
        <v>0</v>
      </c>
      <c r="O318" s="81">
        <f t="shared" si="51"/>
        <v>0</v>
      </c>
      <c r="P318" s="81">
        <f t="shared" si="51"/>
        <v>0</v>
      </c>
      <c r="Q318" s="81">
        <f t="shared" si="51"/>
        <v>0</v>
      </c>
      <c r="R318" s="81">
        <f t="shared" si="51"/>
        <v>0</v>
      </c>
      <c r="S318" s="81">
        <f t="shared" si="51"/>
        <v>0</v>
      </c>
      <c r="T318" s="81">
        <f>SUM(MAX(T271,T275,T279,T283,T287,T291,T295,T299,T303,T307,T311,T315),MAX(T272,T276,T280,T284,T288,T292,T296,T300,T304,T308,T312,T316),MAX(T273,T277,T281,T285,T289,T293,T297,T301,T305,T309,T313,T317))</f>
        <v>0</v>
      </c>
    </row>
    <row r="319" spans="1:20" ht="15" thickBot="1" x14ac:dyDescent="0.35">
      <c r="A319" s="84" t="s">
        <v>156</v>
      </c>
      <c r="B319" s="85" t="s">
        <v>131</v>
      </c>
      <c r="C319" s="86">
        <f t="shared" ref="C319:T319" si="52">SUM(C269,C318)</f>
        <v>0</v>
      </c>
      <c r="D319" s="86">
        <f t="shared" si="52"/>
        <v>0</v>
      </c>
      <c r="E319" s="86">
        <f t="shared" si="52"/>
        <v>0</v>
      </c>
      <c r="F319" s="86">
        <f t="shared" si="52"/>
        <v>0</v>
      </c>
      <c r="G319" s="86">
        <f t="shared" si="52"/>
        <v>0</v>
      </c>
      <c r="H319" s="86">
        <f t="shared" si="52"/>
        <v>0</v>
      </c>
      <c r="I319" s="86">
        <f t="shared" si="52"/>
        <v>0</v>
      </c>
      <c r="J319" s="86">
        <f t="shared" si="52"/>
        <v>0</v>
      </c>
      <c r="K319" s="86">
        <f t="shared" si="52"/>
        <v>0</v>
      </c>
      <c r="L319" s="86">
        <f t="shared" si="52"/>
        <v>0</v>
      </c>
      <c r="M319" s="86">
        <f t="shared" si="52"/>
        <v>0</v>
      </c>
      <c r="N319" s="86">
        <f t="shared" si="52"/>
        <v>0</v>
      </c>
      <c r="O319" s="86">
        <f t="shared" si="52"/>
        <v>0</v>
      </c>
      <c r="P319" s="86">
        <f t="shared" si="52"/>
        <v>0</v>
      </c>
      <c r="Q319" s="86">
        <f t="shared" si="52"/>
        <v>0</v>
      </c>
      <c r="R319" s="86">
        <f t="shared" si="52"/>
        <v>0</v>
      </c>
      <c r="S319" s="86">
        <f t="shared" si="52"/>
        <v>0</v>
      </c>
      <c r="T319" s="87">
        <f t="shared" si="52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B64:B68 S33:T33 S27:T27 S189:T189 E271:F273 A271:B273 A275:A277 A279:A281 A283:A285 A287:A289 A299:A301 A303:A305 A311:A317 A307:A309 S15:T15 A295:A297 A101:A107 A85:B91 O2:T2 A291:A293 A174:B268 A77:B83 A93:A99 A64:A74 A4:B63 S10:S14 S16:S20 S22:S26 S28:S32 S34:S38 S39:T39 S64:S68 S70:S74 S85:S91 S93:S99 S101:S107 S109:S115 S117:S123 S133:S139 S141:S147 S149:S155 S157:S163 S165:S171 S182:S188 S190:S196 S198:S204 S205:T205 S283:S285 S287:S289 S291:S293 S295:S297 S299:S301 S303:S305 S307:S309 S311:S313 S315:S317 S45:T45 S40:S44 S51:T51 S46:S50 S57:T57 S52:S56 S63:T63 S58:S62 S77:T83 S125:S131 A109:A171 S174:T181 S213:T213 S206:S212 S221:T221 S214:S220 S229:T229 S222:S228 S237:T237 S230:S236 S245:T245 S238:S244 S253:T253 S246:S252 S261:T261 S254:S260 S262:S268 E174:F196 E198:F268 S275:S277 S279:S281 S271:T273 E275:F277 E279:F281 E283:F285 E287:F289 E291:F293 E295:F297 E299:F301 E303:F305 E307:F309 E311:F313 E315:F317 C39:R66 C14:R18 C4:T9 C21:T21 C33:R34 C30:R30 C36:R36 C27:R28 C2:M2 G1:N1" name="Locked Down_1"/>
    <protectedRange algorithmName="SHA-512" hashValue="d2QYpbkHIonJhmo47RTqI3G1u11VOE4uFDv5fqd8qQDBgaCp3Ldbh1F8z2xsistvS1IlD+Uc8Y4O+RwQX785Xg==" saltValue="2S6h9sG9KQ/PqmADizeMHQ==" spinCount="100000" sqref="C13:R13 C11:R11" name="Locked Down_1_1"/>
    <protectedRange algorithmName="SHA-512" hashValue="d2QYpbkHIonJhmo47RTqI3G1u11VOE4uFDv5fqd8qQDBgaCp3Ldbh1F8z2xsistvS1IlD+Uc8Y4O+RwQX785Xg==" saltValue="2S6h9sG9KQ/PqmADizeMHQ==" spinCount="100000" sqref="T85:T91 T93:T99 T101:T107 T109:T115 T117:T123 T125:T131 T133:T139 T141:T147 T149:T155 T157:T163 T165:T171" name="Locked Down_1_2"/>
    <protectedRange algorithmName="SHA-512" hashValue="d2QYpbkHIonJhmo47RTqI3G1u11VOE4uFDv5fqd8qQDBgaCp3Ldbh1F8z2xsistvS1IlD+Uc8Y4O+RwQX785Xg==" saltValue="2S6h9sG9KQ/PqmADizeMHQ==" spinCount="100000" sqref="T182:T188 T190:T196 T198:T204 T206:T212 T214:T220 T222:T228 T230:T236 T238:T244 T246:T252 T254:T260 T262:T268" name="Locked Down_1_3"/>
    <protectedRange algorithmName="SHA-512" hashValue="d2QYpbkHIonJhmo47RTqI3G1u11VOE4uFDv5fqd8qQDBgaCp3Ldbh1F8z2xsistvS1IlD+Uc8Y4O+RwQX785Xg==" saltValue="2S6h9sG9KQ/PqmADizeMHQ==" spinCount="100000" sqref="T275:T277 T279:T281 T283:T285 T287:T289 T291:T293 T295:T297 T299:T301 T303:T305 T307:T309 T311:T313 T315:T317" name="Locked Down_1_4"/>
    <protectedRange algorithmName="SHA-512" hashValue="d2QYpbkHIonJhmo47RTqI3G1u11VOE4uFDv5fqd8qQDBgaCp3Ldbh1F8z2xsistvS1IlD+Uc8Y4O+RwQX785Xg==" saltValue="2S6h9sG9KQ/PqmADizeMHQ==" spinCount="100000" sqref="S197:T197 E197:F197" name="Locked Down_2"/>
    <protectedRange algorithmName="SHA-512" hashValue="d2QYpbkHIonJhmo47RTqI3G1u11VOE4uFDv5fqd8qQDBgaCp3Ldbh1F8z2xsistvS1IlD+Uc8Y4O+RwQX785Xg==" saltValue="2S6h9sG9KQ/PqmADizeMHQ==" spinCount="100000" sqref="C22:R26" name="Locked Down_1_5"/>
    <protectedRange algorithmName="SHA-512" hashValue="d2QYpbkHIonJhmo47RTqI3G1u11VOE4uFDv5fqd8qQDBgaCp3Ldbh1F8z2xsistvS1IlD+Uc8Y4O+RwQX785Xg==" saltValue="2S6h9sG9KQ/PqmADizeMHQ==" spinCount="100000" sqref="B299:B317" name="Locked Down_1_9"/>
    <protectedRange algorithmName="SHA-512" hashValue="d2QYpbkHIonJhmo47RTqI3G1u11VOE4uFDv5fqd8qQDBgaCp3Ldbh1F8z2xsistvS1IlD+Uc8Y4O+RwQX785Xg==" saltValue="2S6h9sG9KQ/PqmADizeMHQ==" spinCount="100000" sqref="A3 A76 A173 A270 C3:H3 J3:P3 C76:H76 J76:P76 C173:H173 J173:P173 C270:H270 J270:P270" name="Locked Down_1_7_1"/>
    <protectedRange algorithmName="SHA-512" hashValue="d2QYpbkHIonJhmo47RTqI3G1u11VOE4uFDv5fqd8qQDBgaCp3Ldbh1F8z2xsistvS1IlD+Uc8Y4O+RwQX785Xg==" saltValue="2S6h9sG9KQ/PqmADizeMHQ==" spinCount="100000" sqref="N2" name="Locked Down_1_2_3"/>
    <protectedRange algorithmName="SHA-512" hashValue="d2QYpbkHIonJhmo47RTqI3G1u11VOE4uFDv5fqd8qQDBgaCp3Ldbh1F8z2xsistvS1IlD+Uc8Y4O+RwQX785Xg==" saltValue="2S6h9sG9KQ/PqmADizeMHQ==" spinCount="100000" sqref="B75 B172 B269 B318" name="Locked Down_1_10"/>
    <protectedRange algorithmName="SHA-512" hashValue="d2QYpbkHIonJhmo47RTqI3G1u11VOE4uFDv5fqd8qQDBgaCp3Ldbh1F8z2xsistvS1IlD+Uc8Y4O+RwQX785Xg==" saltValue="2S6h9sG9KQ/PqmADizeMHQ==" spinCount="100000" sqref="B319" name="Locked Down_1_11"/>
  </protectedRanges>
  <mergeCells count="8">
    <mergeCell ref="G1:N1"/>
    <mergeCell ref="A3:T3"/>
    <mergeCell ref="A76:T76"/>
    <mergeCell ref="A173:T173"/>
    <mergeCell ref="A270:T270"/>
    <mergeCell ref="A75:B75"/>
    <mergeCell ref="A172:B172"/>
    <mergeCell ref="A269:B269"/>
  </mergeCells>
  <dataValidations count="3">
    <dataValidation type="custom" allowBlank="1" showInputMessage="1" showErrorMessage="1" sqref="P271:R273 E174:F268 P275:R277 P279:R281 E271:F273 E315:F317 E279:F281 E275:F277 P174:R268 P283:R285 E283:F285 P287:R289 E287:F289 P291:R293 E291:F293 P295:R297 E295:F297 P299:R301 E299:F301 P303:R305 E303:F305 P307:R309 E307:F309 P311:R313 E311:F313 P315:R317 D36:I36 D4:I9 D11:I11 D30:I30 D39:I66 D21:I28 D13:I18 D33:I34" xr:uid="{A6E86A95-321D-4C5A-B226-36696556CC1D}">
      <formula1>B4+C4</formula1>
    </dataValidation>
    <dataValidation type="custom" allowBlank="1" showInputMessage="1" showErrorMessage="1" sqref="S174:T268 S283:T285 S117:T123 S101:T107 T57 T51 T45 T39 S311:T313 S307:T309 S303:T305 S299:T301 S295:T297 S291:T293 S287:T289 S279:T281 S157:T163 S149:T155 S141:T147 S133:T139 S109:T115 S93:T99 S10:S68 T21 T15 S315:T317 T63 S70:S74 S125:T131 S77:T83 S275:T277 S85:T91 T27 S271:T273 T33 S165:T171 S4:T9" xr:uid="{25B56118-8D48-4577-A90F-54C1B5630AD4}">
      <formula1>D4+E4</formula1>
    </dataValidation>
    <dataValidation type="custom" allowBlank="1" showInputMessage="1" showErrorMessage="1" sqref="J33:R34 J36:R36 J4:R9 J11:R11 J30:R30 J39:R66 J21:R28 J13:R18" xr:uid="{8F4685D6-9833-458E-AE62-3F71C0CA4CDF}">
      <formula1>#REF!+#REF!</formula1>
    </dataValidation>
  </dataValidations>
  <pageMargins left="0.7" right="0.7" top="0.75" bottom="0.75" header="0.3" footer="0.3"/>
  <pageSetup paperSize="5" scale="60" orientation="landscape" r:id="rId1"/>
  <headerFooter>
    <oddHeader>&amp;C&amp;"-,Bold"BBCBC 
CONDITIONAL RELEASE REPORT 
2019-2020</oddHeader>
    <oddFooter>&amp;REffective July 1, 2019</oddFooter>
  </headerFooter>
  <rowBreaks count="3" manualBreakCount="3">
    <brk id="75" max="16383" man="1"/>
    <brk id="172" max="16383" man="1"/>
    <brk id="2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1"/>
  <sheetViews>
    <sheetView topLeftCell="D1" zoomScaleNormal="100" workbookViewId="0">
      <pane ySplit="2" topLeftCell="A3" activePane="bottomLeft" state="frozen"/>
      <selection activeCell="B1" sqref="B1"/>
      <selection pane="bottomLeft" activeCell="U3" sqref="U3"/>
    </sheetView>
  </sheetViews>
  <sheetFormatPr defaultRowHeight="14.4" x14ac:dyDescent="0.3"/>
  <cols>
    <col min="1" max="1" width="14.5546875" bestFit="1" customWidth="1"/>
    <col min="2" max="2" width="13" customWidth="1"/>
    <col min="4" max="4" width="13.6640625" customWidth="1"/>
    <col min="5" max="5" width="15.6640625" customWidth="1"/>
    <col min="7" max="7" width="11" customWidth="1"/>
    <col min="11" max="11" width="13" customWidth="1"/>
    <col min="12" max="12" width="11.88671875" customWidth="1"/>
    <col min="13" max="13" width="13.33203125" customWidth="1"/>
    <col min="14" max="14" width="12.88671875" customWidth="1"/>
    <col min="15" max="15" width="12.6640625" customWidth="1"/>
    <col min="16" max="16" width="11.6640625" customWidth="1"/>
    <col min="17" max="17" width="12.88671875" customWidth="1"/>
    <col min="18" max="18" width="13.6640625" customWidth="1"/>
    <col min="20" max="20" width="9.109375" style="74"/>
  </cols>
  <sheetData>
    <row r="1" spans="1:21" x14ac:dyDescent="0.3">
      <c r="A1" s="1"/>
      <c r="B1" s="1"/>
      <c r="C1" s="2"/>
      <c r="D1" s="2"/>
      <c r="E1" s="54" t="s">
        <v>0</v>
      </c>
      <c r="F1" s="51"/>
      <c r="G1" s="130" t="s">
        <v>123</v>
      </c>
      <c r="H1" s="131"/>
      <c r="I1" s="132"/>
      <c r="J1" s="132"/>
      <c r="K1" s="132"/>
      <c r="L1" s="132"/>
      <c r="M1" s="132"/>
      <c r="N1" s="133"/>
      <c r="O1" s="4"/>
      <c r="P1" s="2"/>
      <c r="Q1" s="4"/>
      <c r="R1" s="2"/>
      <c r="S1" s="4"/>
      <c r="T1" s="71"/>
    </row>
    <row r="2" spans="1:21" s="77" customFormat="1" ht="96.6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100</v>
      </c>
      <c r="G2" s="76" t="s">
        <v>124</v>
      </c>
      <c r="H2" s="76" t="s">
        <v>94</v>
      </c>
      <c r="I2" s="76" t="s">
        <v>158</v>
      </c>
      <c r="J2" s="76" t="s">
        <v>97</v>
      </c>
      <c r="K2" s="76" t="s">
        <v>126</v>
      </c>
      <c r="L2" s="76" t="s">
        <v>95</v>
      </c>
      <c r="M2" s="76" t="s">
        <v>96</v>
      </c>
      <c r="N2" s="76" t="s">
        <v>122</v>
      </c>
      <c r="O2" s="76" t="s">
        <v>86</v>
      </c>
      <c r="P2" s="76" t="s">
        <v>87</v>
      </c>
      <c r="Q2" s="76" t="s">
        <v>98</v>
      </c>
      <c r="R2" s="76" t="s">
        <v>121</v>
      </c>
      <c r="S2" s="76" t="s">
        <v>89</v>
      </c>
      <c r="T2" s="76" t="s">
        <v>101</v>
      </c>
    </row>
    <row r="3" spans="1:21" ht="30.75" customHeight="1" x14ac:dyDescent="0.45">
      <c r="A3" s="128" t="s">
        <v>105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  <c r="U3" s="121" t="s">
        <v>159</v>
      </c>
    </row>
    <row r="4" spans="1:21" ht="15" customHeight="1" x14ac:dyDescent="0.3">
      <c r="A4" s="19" t="s">
        <v>35</v>
      </c>
      <c r="B4" s="23" t="s">
        <v>20</v>
      </c>
      <c r="C4" s="89"/>
      <c r="D4" s="89"/>
      <c r="E4" s="89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9"/>
      <c r="R4" s="9"/>
      <c r="S4" s="78">
        <f>+E4</f>
        <v>0</v>
      </c>
      <c r="T4" s="78">
        <f>+S4</f>
        <v>0</v>
      </c>
    </row>
    <row r="5" spans="1:21" ht="15" customHeight="1" x14ac:dyDescent="0.3">
      <c r="A5" s="19" t="s">
        <v>36</v>
      </c>
      <c r="B5" s="16" t="s">
        <v>20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4"/>
      <c r="Q5" s="9"/>
      <c r="R5" s="9"/>
      <c r="S5" s="78">
        <f>+E5</f>
        <v>0</v>
      </c>
      <c r="T5" s="78">
        <f t="shared" ref="T5:T6" si="0">+S5</f>
        <v>0</v>
      </c>
    </row>
    <row r="6" spans="1:21" ht="15" customHeight="1" x14ac:dyDescent="0.3">
      <c r="A6" s="18" t="s">
        <v>104</v>
      </c>
      <c r="B6" s="14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4"/>
      <c r="Q6" s="9"/>
      <c r="R6" s="9"/>
      <c r="S6" s="78">
        <f>+E6</f>
        <v>0</v>
      </c>
      <c r="T6" s="78">
        <f t="shared" si="0"/>
        <v>0</v>
      </c>
    </row>
    <row r="7" spans="1:21" ht="9.9" customHeight="1" x14ac:dyDescent="0.3">
      <c r="A7" s="43"/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  <c r="Q7" s="43"/>
      <c r="R7" s="43"/>
      <c r="S7" s="79"/>
      <c r="T7" s="80"/>
    </row>
    <row r="8" spans="1:21" ht="15" customHeight="1" x14ac:dyDescent="0.3">
      <c r="A8" s="19" t="s">
        <v>35</v>
      </c>
      <c r="B8" s="1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4"/>
      <c r="Q8" s="9"/>
      <c r="R8" s="9"/>
      <c r="S8" s="78">
        <f>+E8</f>
        <v>0</v>
      </c>
      <c r="T8" s="78">
        <f>SUM(T4,S8)</f>
        <v>0</v>
      </c>
    </row>
    <row r="9" spans="1:21" ht="15" customHeight="1" x14ac:dyDescent="0.3">
      <c r="A9" s="19" t="s">
        <v>36</v>
      </c>
      <c r="B9" s="14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4"/>
      <c r="Q9" s="9"/>
      <c r="R9" s="9"/>
      <c r="S9" s="78">
        <f>+E9</f>
        <v>0</v>
      </c>
      <c r="T9" s="78">
        <f t="shared" ref="T9:T10" si="1">SUM(T5,S9)</f>
        <v>0</v>
      </c>
    </row>
    <row r="10" spans="1:21" ht="15" customHeight="1" x14ac:dyDescent="0.3">
      <c r="A10" s="18" t="s">
        <v>104</v>
      </c>
      <c r="B10" s="14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4"/>
      <c r="Q10" s="9"/>
      <c r="R10" s="9"/>
      <c r="S10" s="78">
        <f>+E10</f>
        <v>0</v>
      </c>
      <c r="T10" s="78">
        <f t="shared" si="1"/>
        <v>0</v>
      </c>
    </row>
    <row r="11" spans="1:21" ht="9.9" customHeight="1" x14ac:dyDescent="0.3">
      <c r="A11" s="43"/>
      <c r="B11" s="6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43"/>
      <c r="R11" s="43"/>
      <c r="S11" s="79"/>
      <c r="T11" s="80"/>
    </row>
    <row r="12" spans="1:21" ht="15" customHeight="1" x14ac:dyDescent="0.3">
      <c r="A12" s="19" t="s">
        <v>35</v>
      </c>
      <c r="B12" s="23" t="s">
        <v>22</v>
      </c>
      <c r="C12" s="89"/>
      <c r="D12" s="89"/>
      <c r="E12" s="8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9"/>
      <c r="R12" s="9"/>
      <c r="S12" s="78">
        <f>+E12</f>
        <v>0</v>
      </c>
      <c r="T12" s="78">
        <f t="shared" ref="T12:T14" si="2">SUM(T8,S12)</f>
        <v>0</v>
      </c>
    </row>
    <row r="13" spans="1:21" ht="15" customHeight="1" x14ac:dyDescent="0.3">
      <c r="A13" s="19" t="s">
        <v>36</v>
      </c>
      <c r="B13" s="16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4"/>
      <c r="Q13" s="9"/>
      <c r="R13" s="9"/>
      <c r="S13" s="78">
        <f>+E13</f>
        <v>0</v>
      </c>
      <c r="T13" s="78">
        <f t="shared" si="2"/>
        <v>0</v>
      </c>
    </row>
    <row r="14" spans="1:21" ht="15" customHeight="1" x14ac:dyDescent="0.3">
      <c r="A14" s="18" t="s">
        <v>104</v>
      </c>
      <c r="B14" s="14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4"/>
      <c r="Q14" s="9"/>
      <c r="R14" s="9"/>
      <c r="S14" s="78">
        <f>+E14</f>
        <v>0</v>
      </c>
      <c r="T14" s="78">
        <f t="shared" si="2"/>
        <v>0</v>
      </c>
    </row>
    <row r="15" spans="1:21" ht="9.9" customHeight="1" x14ac:dyDescent="0.3">
      <c r="A15" s="43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43"/>
      <c r="R15" s="43"/>
      <c r="S15" s="79"/>
      <c r="T15" s="80"/>
    </row>
    <row r="16" spans="1:21" ht="15" customHeight="1" x14ac:dyDescent="0.3">
      <c r="A16" s="19" t="s">
        <v>35</v>
      </c>
      <c r="B16" s="1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4"/>
      <c r="Q16" s="9"/>
      <c r="R16" s="9"/>
      <c r="S16" s="78">
        <f>+E16</f>
        <v>0</v>
      </c>
      <c r="T16" s="78">
        <f t="shared" ref="T16:T18" si="3">SUM(T12,S16)</f>
        <v>0</v>
      </c>
    </row>
    <row r="17" spans="1:20" ht="15" customHeight="1" x14ac:dyDescent="0.3">
      <c r="A17" s="19" t="s">
        <v>36</v>
      </c>
      <c r="B17" s="16" t="s">
        <v>23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4"/>
      <c r="Q17" s="9"/>
      <c r="R17" s="9"/>
      <c r="S17" s="78">
        <f>+E17</f>
        <v>0</v>
      </c>
      <c r="T17" s="78">
        <f t="shared" si="3"/>
        <v>0</v>
      </c>
    </row>
    <row r="18" spans="1:20" ht="15" customHeight="1" x14ac:dyDescent="0.3">
      <c r="A18" s="18" t="s">
        <v>104</v>
      </c>
      <c r="B18" s="14" t="s">
        <v>23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4"/>
      <c r="Q18" s="9"/>
      <c r="R18" s="9"/>
      <c r="S18" s="78">
        <f>+E18</f>
        <v>0</v>
      </c>
      <c r="T18" s="78">
        <f t="shared" si="3"/>
        <v>0</v>
      </c>
    </row>
    <row r="19" spans="1:20" ht="9.9" customHeight="1" x14ac:dyDescent="0.3">
      <c r="A19" s="43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43"/>
      <c r="R19" s="43"/>
      <c r="S19" s="79"/>
      <c r="T19" s="80"/>
    </row>
    <row r="20" spans="1:20" ht="15" customHeight="1" x14ac:dyDescent="0.3">
      <c r="A20" s="19" t="s">
        <v>35</v>
      </c>
      <c r="B20" s="11" t="s">
        <v>24</v>
      </c>
      <c r="C20" s="4"/>
      <c r="D20" s="4"/>
      <c r="E20" s="7"/>
      <c r="F20" s="4"/>
      <c r="G20" s="4"/>
      <c r="H20" s="4"/>
      <c r="I20" s="4"/>
      <c r="J20" s="4"/>
      <c r="K20" s="4"/>
      <c r="L20" s="4"/>
      <c r="M20" s="7"/>
      <c r="N20" s="7"/>
      <c r="O20" s="7"/>
      <c r="P20" s="14"/>
      <c r="Q20" s="9"/>
      <c r="R20" s="9"/>
      <c r="S20" s="78">
        <f>+E20</f>
        <v>0</v>
      </c>
      <c r="T20" s="78">
        <f t="shared" ref="T20:T22" si="4">SUM(T16,S20)</f>
        <v>0</v>
      </c>
    </row>
    <row r="21" spans="1:20" ht="15" customHeight="1" x14ac:dyDescent="0.3">
      <c r="A21" s="19" t="s">
        <v>36</v>
      </c>
      <c r="B21" s="11" t="s">
        <v>24</v>
      </c>
      <c r="C21" s="4"/>
      <c r="D21" s="4"/>
      <c r="E21" s="7"/>
      <c r="F21" s="4"/>
      <c r="G21" s="4"/>
      <c r="H21" s="4"/>
      <c r="I21" s="4"/>
      <c r="J21" s="4"/>
      <c r="K21" s="4"/>
      <c r="L21" s="4"/>
      <c r="M21" s="7"/>
      <c r="N21" s="7"/>
      <c r="O21" s="7"/>
      <c r="P21" s="14"/>
      <c r="Q21" s="9"/>
      <c r="R21" s="9"/>
      <c r="S21" s="78">
        <f>+E21</f>
        <v>0</v>
      </c>
      <c r="T21" s="78">
        <f t="shared" si="4"/>
        <v>0</v>
      </c>
    </row>
    <row r="22" spans="1:20" ht="15" customHeight="1" x14ac:dyDescent="0.3">
      <c r="A22" s="18" t="s">
        <v>104</v>
      </c>
      <c r="B22" s="22" t="s">
        <v>24</v>
      </c>
      <c r="C22" s="4"/>
      <c r="D22" s="4"/>
      <c r="E22" s="7"/>
      <c r="F22" s="4"/>
      <c r="G22" s="4"/>
      <c r="H22" s="4"/>
      <c r="I22" s="4"/>
      <c r="J22" s="4"/>
      <c r="K22" s="4"/>
      <c r="L22" s="4"/>
      <c r="M22" s="7"/>
      <c r="N22" s="7"/>
      <c r="O22" s="7"/>
      <c r="P22" s="14"/>
      <c r="Q22" s="9"/>
      <c r="R22" s="9"/>
      <c r="S22" s="78">
        <f>+E22</f>
        <v>0</v>
      </c>
      <c r="T22" s="78">
        <f t="shared" si="4"/>
        <v>0</v>
      </c>
    </row>
    <row r="23" spans="1:20" ht="9.9" customHeight="1" x14ac:dyDescent="0.3">
      <c r="A23" s="43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43"/>
      <c r="R23" s="43"/>
      <c r="S23" s="79"/>
      <c r="T23" s="80"/>
    </row>
    <row r="24" spans="1:20" ht="15" customHeight="1" x14ac:dyDescent="0.3">
      <c r="A24" s="19" t="s">
        <v>35</v>
      </c>
      <c r="B24" s="11" t="s">
        <v>25</v>
      </c>
      <c r="C24" s="4"/>
      <c r="D24" s="4"/>
      <c r="E24" s="7"/>
      <c r="F24" s="4"/>
      <c r="G24" s="4"/>
      <c r="H24" s="4"/>
      <c r="I24" s="4"/>
      <c r="J24" s="4"/>
      <c r="K24" s="4"/>
      <c r="L24" s="4"/>
      <c r="M24" s="7"/>
      <c r="N24" s="7"/>
      <c r="O24" s="7"/>
      <c r="P24" s="14"/>
      <c r="Q24" s="9"/>
      <c r="R24" s="9"/>
      <c r="S24" s="78">
        <f>+E24</f>
        <v>0</v>
      </c>
      <c r="T24" s="78">
        <f t="shared" ref="T24:T26" si="5">SUM(T20,S24)</f>
        <v>0</v>
      </c>
    </row>
    <row r="25" spans="1:20" ht="15" customHeight="1" x14ac:dyDescent="0.3">
      <c r="A25" s="19" t="s">
        <v>36</v>
      </c>
      <c r="B25" s="11" t="s">
        <v>25</v>
      </c>
      <c r="C25" s="4"/>
      <c r="D25" s="4"/>
      <c r="E25" s="7"/>
      <c r="F25" s="4"/>
      <c r="G25" s="4"/>
      <c r="H25" s="4"/>
      <c r="I25" s="4"/>
      <c r="J25" s="4"/>
      <c r="K25" s="4"/>
      <c r="L25" s="4"/>
      <c r="M25" s="7"/>
      <c r="N25" s="7"/>
      <c r="O25" s="7"/>
      <c r="P25" s="14"/>
      <c r="Q25" s="9"/>
      <c r="R25" s="9"/>
      <c r="S25" s="78">
        <f>+E25</f>
        <v>0</v>
      </c>
      <c r="T25" s="78">
        <f t="shared" si="5"/>
        <v>0</v>
      </c>
    </row>
    <row r="26" spans="1:20" ht="15" customHeight="1" x14ac:dyDescent="0.3">
      <c r="A26" s="18" t="s">
        <v>104</v>
      </c>
      <c r="B26" s="22" t="s">
        <v>25</v>
      </c>
      <c r="C26" s="4"/>
      <c r="D26" s="4"/>
      <c r="E26" s="7"/>
      <c r="F26" s="4"/>
      <c r="G26" s="4"/>
      <c r="H26" s="4"/>
      <c r="I26" s="4"/>
      <c r="J26" s="4"/>
      <c r="K26" s="4"/>
      <c r="L26" s="4"/>
      <c r="M26" s="7"/>
      <c r="N26" s="7"/>
      <c r="O26" s="7"/>
      <c r="P26" s="14"/>
      <c r="Q26" s="9"/>
      <c r="R26" s="9"/>
      <c r="S26" s="78">
        <f>+E26</f>
        <v>0</v>
      </c>
      <c r="T26" s="78">
        <f t="shared" si="5"/>
        <v>0</v>
      </c>
    </row>
    <row r="27" spans="1:20" ht="9.9" customHeight="1" x14ac:dyDescent="0.3">
      <c r="A27" s="43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43"/>
      <c r="R27" s="43"/>
      <c r="S27" s="79"/>
      <c r="T27" s="80"/>
    </row>
    <row r="28" spans="1:20" ht="15" customHeight="1" x14ac:dyDescent="0.3">
      <c r="A28" s="19" t="s">
        <v>35</v>
      </c>
      <c r="B28" s="11" t="s">
        <v>27</v>
      </c>
      <c r="C28" s="4"/>
      <c r="D28" s="4"/>
      <c r="E28" s="7"/>
      <c r="F28" s="4"/>
      <c r="G28" s="4"/>
      <c r="H28" s="4"/>
      <c r="I28" s="4"/>
      <c r="J28" s="4"/>
      <c r="K28" s="4"/>
      <c r="L28" s="4"/>
      <c r="M28" s="7"/>
      <c r="N28" s="7"/>
      <c r="O28" s="7"/>
      <c r="P28" s="14"/>
      <c r="Q28" s="9"/>
      <c r="R28" s="9"/>
      <c r="S28" s="78">
        <f>+E28</f>
        <v>0</v>
      </c>
      <c r="T28" s="78">
        <f t="shared" ref="T28:T30" si="6">SUM(T24,S28)</f>
        <v>0</v>
      </c>
    </row>
    <row r="29" spans="1:20" ht="15" customHeight="1" x14ac:dyDescent="0.3">
      <c r="A29" s="19" t="s">
        <v>36</v>
      </c>
      <c r="B29" s="11" t="s">
        <v>27</v>
      </c>
      <c r="C29" s="4"/>
      <c r="D29" s="4"/>
      <c r="E29" s="7"/>
      <c r="F29" s="4"/>
      <c r="G29" s="4"/>
      <c r="H29" s="4"/>
      <c r="I29" s="4"/>
      <c r="J29" s="4"/>
      <c r="K29" s="4"/>
      <c r="L29" s="4"/>
      <c r="M29" s="7"/>
      <c r="N29" s="7"/>
      <c r="O29" s="7"/>
      <c r="P29" s="14"/>
      <c r="Q29" s="9"/>
      <c r="R29" s="9"/>
      <c r="S29" s="78">
        <f>+E29</f>
        <v>0</v>
      </c>
      <c r="T29" s="78">
        <f t="shared" si="6"/>
        <v>0</v>
      </c>
    </row>
    <row r="30" spans="1:20" ht="15" customHeight="1" x14ac:dyDescent="0.3">
      <c r="A30" s="18" t="s">
        <v>104</v>
      </c>
      <c r="B30" s="22" t="s">
        <v>27</v>
      </c>
      <c r="C30" s="4"/>
      <c r="D30" s="4"/>
      <c r="E30" s="7"/>
      <c r="F30" s="4"/>
      <c r="G30" s="4"/>
      <c r="H30" s="4"/>
      <c r="I30" s="4"/>
      <c r="J30" s="4"/>
      <c r="K30" s="4"/>
      <c r="L30" s="4"/>
      <c r="M30" s="7"/>
      <c r="N30" s="7"/>
      <c r="O30" s="7"/>
      <c r="P30" s="14"/>
      <c r="Q30" s="9"/>
      <c r="R30" s="9"/>
      <c r="S30" s="78">
        <f>+E30</f>
        <v>0</v>
      </c>
      <c r="T30" s="78">
        <f t="shared" si="6"/>
        <v>0</v>
      </c>
    </row>
    <row r="31" spans="1:20" ht="9.9" customHeight="1" x14ac:dyDescent="0.3">
      <c r="A31" s="44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/>
      <c r="Q31" s="43"/>
      <c r="R31" s="43"/>
      <c r="S31" s="79"/>
      <c r="T31" s="80"/>
    </row>
    <row r="32" spans="1:20" ht="15" customHeight="1" x14ac:dyDescent="0.3">
      <c r="A32" s="19" t="s">
        <v>35</v>
      </c>
      <c r="B32" s="11" t="s">
        <v>30</v>
      </c>
      <c r="C32" s="4"/>
      <c r="D32" s="4"/>
      <c r="E32" s="7"/>
      <c r="F32" s="4"/>
      <c r="G32" s="4"/>
      <c r="H32" s="4"/>
      <c r="I32" s="4"/>
      <c r="J32" s="4"/>
      <c r="K32" s="4"/>
      <c r="L32" s="4"/>
      <c r="M32" s="7"/>
      <c r="N32" s="7"/>
      <c r="O32" s="7"/>
      <c r="P32" s="14"/>
      <c r="Q32" s="9"/>
      <c r="R32" s="9"/>
      <c r="S32" s="78">
        <f>+E32</f>
        <v>0</v>
      </c>
      <c r="T32" s="78">
        <f t="shared" ref="T32:T34" si="7">SUM(T28,S32)</f>
        <v>0</v>
      </c>
    </row>
    <row r="33" spans="1:20" ht="15" customHeight="1" x14ac:dyDescent="0.3">
      <c r="A33" s="19" t="s">
        <v>36</v>
      </c>
      <c r="B33" s="11" t="s">
        <v>30</v>
      </c>
      <c r="C33" s="4"/>
      <c r="D33" s="4"/>
      <c r="E33" s="7"/>
      <c r="F33" s="4"/>
      <c r="G33" s="4"/>
      <c r="H33" s="4"/>
      <c r="I33" s="4"/>
      <c r="J33" s="4"/>
      <c r="K33" s="4"/>
      <c r="L33" s="4"/>
      <c r="M33" s="7"/>
      <c r="N33" s="7"/>
      <c r="O33" s="7"/>
      <c r="P33" s="14"/>
      <c r="Q33" s="9"/>
      <c r="R33" s="9"/>
      <c r="S33" s="78">
        <f>+E33</f>
        <v>0</v>
      </c>
      <c r="T33" s="78">
        <f t="shared" si="7"/>
        <v>0</v>
      </c>
    </row>
    <row r="34" spans="1:20" ht="15" customHeight="1" x14ac:dyDescent="0.3">
      <c r="A34" s="18" t="s">
        <v>104</v>
      </c>
      <c r="B34" s="22" t="s">
        <v>30</v>
      </c>
      <c r="C34" s="4"/>
      <c r="D34" s="4"/>
      <c r="E34" s="7"/>
      <c r="F34" s="4"/>
      <c r="G34" s="4"/>
      <c r="H34" s="4"/>
      <c r="I34" s="4"/>
      <c r="J34" s="4"/>
      <c r="K34" s="4"/>
      <c r="L34" s="4"/>
      <c r="M34" s="7"/>
      <c r="N34" s="7"/>
      <c r="O34" s="7"/>
      <c r="P34" s="14"/>
      <c r="Q34" s="9"/>
      <c r="R34" s="9"/>
      <c r="S34" s="78">
        <f>+E34</f>
        <v>0</v>
      </c>
      <c r="T34" s="78">
        <f t="shared" si="7"/>
        <v>0</v>
      </c>
    </row>
    <row r="35" spans="1:20" ht="9.9" customHeight="1" x14ac:dyDescent="0.3">
      <c r="A35" s="44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/>
      <c r="Q35" s="43"/>
      <c r="R35" s="43"/>
      <c r="S35" s="79"/>
      <c r="T35" s="80"/>
    </row>
    <row r="36" spans="1:20" ht="15" customHeight="1" x14ac:dyDescent="0.3">
      <c r="A36" s="19" t="s">
        <v>35</v>
      </c>
      <c r="B36" s="11" t="s">
        <v>31</v>
      </c>
      <c r="C36" s="4"/>
      <c r="D36" s="4"/>
      <c r="E36" s="7"/>
      <c r="F36" s="4"/>
      <c r="G36" s="4"/>
      <c r="H36" s="4"/>
      <c r="I36" s="4"/>
      <c r="J36" s="4"/>
      <c r="K36" s="4"/>
      <c r="L36" s="4"/>
      <c r="M36" s="7"/>
      <c r="N36" s="7"/>
      <c r="O36" s="7"/>
      <c r="P36" s="14"/>
      <c r="Q36" s="9"/>
      <c r="R36" s="9"/>
      <c r="S36" s="78">
        <f>+E36</f>
        <v>0</v>
      </c>
      <c r="T36" s="78">
        <f t="shared" ref="T36:T38" si="8">SUM(T32,S36)</f>
        <v>0</v>
      </c>
    </row>
    <row r="37" spans="1:20" ht="15" customHeight="1" x14ac:dyDescent="0.3">
      <c r="A37" s="19" t="s">
        <v>36</v>
      </c>
      <c r="B37" s="11" t="s">
        <v>31</v>
      </c>
      <c r="C37" s="4"/>
      <c r="D37" s="4"/>
      <c r="E37" s="7"/>
      <c r="F37" s="4"/>
      <c r="G37" s="4"/>
      <c r="H37" s="4"/>
      <c r="I37" s="4"/>
      <c r="J37" s="4"/>
      <c r="K37" s="4"/>
      <c r="L37" s="4"/>
      <c r="M37" s="7"/>
      <c r="N37" s="7"/>
      <c r="O37" s="7"/>
      <c r="P37" s="14"/>
      <c r="Q37" s="9"/>
      <c r="R37" s="9"/>
      <c r="S37" s="78">
        <f>+E37</f>
        <v>0</v>
      </c>
      <c r="T37" s="78">
        <f t="shared" si="8"/>
        <v>0</v>
      </c>
    </row>
    <row r="38" spans="1:20" ht="15" customHeight="1" x14ac:dyDescent="0.3">
      <c r="A38" s="18" t="s">
        <v>104</v>
      </c>
      <c r="B38" s="22" t="s">
        <v>31</v>
      </c>
      <c r="C38" s="4"/>
      <c r="D38" s="4"/>
      <c r="E38" s="7"/>
      <c r="F38" s="4"/>
      <c r="G38" s="4"/>
      <c r="H38" s="4"/>
      <c r="I38" s="4"/>
      <c r="J38" s="4"/>
      <c r="K38" s="4"/>
      <c r="L38" s="4"/>
      <c r="M38" s="7"/>
      <c r="N38" s="7"/>
      <c r="O38" s="7"/>
      <c r="P38" s="14"/>
      <c r="Q38" s="9"/>
      <c r="R38" s="9"/>
      <c r="S38" s="78">
        <f>+E38</f>
        <v>0</v>
      </c>
      <c r="T38" s="78">
        <f t="shared" si="8"/>
        <v>0</v>
      </c>
    </row>
    <row r="39" spans="1:20" ht="9.9" customHeight="1" x14ac:dyDescent="0.3">
      <c r="A39" s="44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/>
      <c r="Q39" s="43"/>
      <c r="R39" s="43"/>
      <c r="S39" s="79"/>
      <c r="T39" s="80"/>
    </row>
    <row r="40" spans="1:20" ht="15" customHeight="1" x14ac:dyDescent="0.3">
      <c r="A40" s="19" t="s">
        <v>35</v>
      </c>
      <c r="B40" s="16" t="s">
        <v>32</v>
      </c>
      <c r="C40" s="90"/>
      <c r="D40" s="90"/>
      <c r="E40" s="91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78">
        <f>+E40</f>
        <v>0</v>
      </c>
      <c r="T40" s="78">
        <f>SUM(T38,S40)</f>
        <v>0</v>
      </c>
    </row>
    <row r="41" spans="1:20" ht="15" customHeight="1" x14ac:dyDescent="0.3">
      <c r="A41" s="19" t="s">
        <v>36</v>
      </c>
      <c r="B41" s="16" t="s">
        <v>32</v>
      </c>
      <c r="C41" s="90"/>
      <c r="D41" s="90"/>
      <c r="E41" s="6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78">
        <f>+E41</f>
        <v>0</v>
      </c>
      <c r="T41" s="78">
        <f>SUM(T37,S41)</f>
        <v>0</v>
      </c>
    </row>
    <row r="42" spans="1:20" ht="15" customHeight="1" x14ac:dyDescent="0.3">
      <c r="A42" s="18" t="s">
        <v>104</v>
      </c>
      <c r="B42" s="22" t="s">
        <v>32</v>
      </c>
      <c r="C42" s="4"/>
      <c r="D42" s="4"/>
      <c r="E42" s="6"/>
      <c r="F42" s="4"/>
      <c r="G42" s="4"/>
      <c r="H42" s="4"/>
      <c r="I42" s="4"/>
      <c r="J42" s="4"/>
      <c r="K42" s="4"/>
      <c r="L42" s="4"/>
      <c r="M42" s="7"/>
      <c r="N42" s="7"/>
      <c r="O42" s="7"/>
      <c r="P42" s="14"/>
      <c r="Q42" s="9"/>
      <c r="R42" s="9"/>
      <c r="S42" s="78">
        <f>+E42</f>
        <v>0</v>
      </c>
      <c r="T42" s="78">
        <f>SUM(T38,S42)</f>
        <v>0</v>
      </c>
    </row>
    <row r="43" spans="1:20" ht="9.9" customHeight="1" x14ac:dyDescent="0.3">
      <c r="A43" s="44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9"/>
      <c r="Q43" s="43"/>
      <c r="R43" s="43"/>
      <c r="S43" s="79"/>
      <c r="T43" s="80"/>
    </row>
    <row r="44" spans="1:20" ht="15" customHeight="1" x14ac:dyDescent="0.3">
      <c r="A44" s="19" t="s">
        <v>35</v>
      </c>
      <c r="B44" s="11" t="s">
        <v>33</v>
      </c>
      <c r="C44" s="4"/>
      <c r="D44" s="4"/>
      <c r="E44" s="7"/>
      <c r="F44" s="4"/>
      <c r="G44" s="4"/>
      <c r="H44" s="4"/>
      <c r="I44" s="4"/>
      <c r="J44" s="4"/>
      <c r="K44" s="4"/>
      <c r="L44" s="4"/>
      <c r="M44" s="7"/>
      <c r="N44" s="7"/>
      <c r="O44" s="7"/>
      <c r="P44" s="14"/>
      <c r="Q44" s="9"/>
      <c r="R44" s="9"/>
      <c r="S44" s="78">
        <f>+E44</f>
        <v>0</v>
      </c>
      <c r="T44" s="78">
        <f>SUM(T40,S44)</f>
        <v>0</v>
      </c>
    </row>
    <row r="45" spans="1:20" ht="15" customHeight="1" x14ac:dyDescent="0.3">
      <c r="A45" s="19" t="s">
        <v>36</v>
      </c>
      <c r="B45" s="11" t="s">
        <v>33</v>
      </c>
      <c r="C45" s="4"/>
      <c r="D45" s="4"/>
      <c r="E45" s="7"/>
      <c r="F45" s="4"/>
      <c r="G45" s="4"/>
      <c r="H45" s="4"/>
      <c r="I45" s="4"/>
      <c r="J45" s="4"/>
      <c r="K45" s="4"/>
      <c r="L45" s="4"/>
      <c r="M45" s="7"/>
      <c r="N45" s="7"/>
      <c r="O45" s="7"/>
      <c r="P45" s="14"/>
      <c r="Q45" s="9"/>
      <c r="R45" s="9"/>
      <c r="S45" s="78">
        <f>+E45</f>
        <v>0</v>
      </c>
      <c r="T45" s="78">
        <f>SUM(T41,S45)</f>
        <v>0</v>
      </c>
    </row>
    <row r="46" spans="1:20" ht="15" customHeight="1" x14ac:dyDescent="0.3">
      <c r="A46" s="18" t="s">
        <v>104</v>
      </c>
      <c r="B46" s="22" t="s">
        <v>33</v>
      </c>
      <c r="C46" s="4"/>
      <c r="D46" s="4"/>
      <c r="E46" s="7"/>
      <c r="F46" s="4"/>
      <c r="G46" s="4"/>
      <c r="H46" s="4"/>
      <c r="I46" s="4"/>
      <c r="J46" s="4"/>
      <c r="K46" s="4"/>
      <c r="L46" s="4"/>
      <c r="M46" s="7"/>
      <c r="N46" s="7"/>
      <c r="O46" s="7"/>
      <c r="P46" s="14"/>
      <c r="Q46" s="9"/>
      <c r="R46" s="9"/>
      <c r="S46" s="78">
        <f>+E46</f>
        <v>0</v>
      </c>
      <c r="T46" s="78">
        <f>SUM(T42,S46)</f>
        <v>0</v>
      </c>
    </row>
    <row r="47" spans="1:20" ht="9.9" customHeight="1" x14ac:dyDescent="0.3">
      <c r="A47" s="44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9"/>
      <c r="Q47" s="43"/>
      <c r="R47" s="43"/>
      <c r="S47" s="79"/>
      <c r="T47" s="80"/>
    </row>
    <row r="48" spans="1:20" ht="15" customHeight="1" x14ac:dyDescent="0.3">
      <c r="A48" s="19" t="s">
        <v>35</v>
      </c>
      <c r="B48" s="11" t="s">
        <v>34</v>
      </c>
      <c r="C48" s="4"/>
      <c r="D48" s="4"/>
      <c r="E48" s="91"/>
      <c r="F48" s="4"/>
      <c r="G48" s="4"/>
      <c r="H48" s="4"/>
      <c r="I48" s="4"/>
      <c r="J48" s="4"/>
      <c r="K48" s="4"/>
      <c r="L48" s="4"/>
      <c r="M48" s="7"/>
      <c r="N48" s="7"/>
      <c r="O48" s="7"/>
      <c r="P48" s="14"/>
      <c r="Q48" s="9"/>
      <c r="R48" s="9"/>
      <c r="S48" s="78">
        <f>+E48</f>
        <v>0</v>
      </c>
      <c r="T48" s="78">
        <f>SUM(T44,S48)</f>
        <v>0</v>
      </c>
    </row>
    <row r="49" spans="1:20" ht="15" customHeight="1" x14ac:dyDescent="0.3">
      <c r="A49" s="19" t="s">
        <v>36</v>
      </c>
      <c r="B49" s="11" t="s">
        <v>34</v>
      </c>
      <c r="C49" s="4"/>
      <c r="D49" s="4"/>
      <c r="E49" s="6"/>
      <c r="F49" s="4"/>
      <c r="G49" s="4"/>
      <c r="H49" s="4"/>
      <c r="I49" s="4"/>
      <c r="J49" s="4"/>
      <c r="K49" s="4"/>
      <c r="L49" s="4"/>
      <c r="M49" s="7"/>
      <c r="N49" s="7"/>
      <c r="O49" s="7"/>
      <c r="P49" s="14"/>
      <c r="Q49" s="9"/>
      <c r="R49" s="9"/>
      <c r="S49" s="78">
        <f>+E49</f>
        <v>0</v>
      </c>
      <c r="T49" s="78">
        <f>SUM(T45,S49)</f>
        <v>0</v>
      </c>
    </row>
    <row r="50" spans="1:20" ht="15" customHeight="1" x14ac:dyDescent="0.3">
      <c r="A50" s="18" t="s">
        <v>104</v>
      </c>
      <c r="B50" s="22" t="s">
        <v>34</v>
      </c>
      <c r="C50" s="4"/>
      <c r="D50" s="4"/>
      <c r="E50" s="6"/>
      <c r="F50" s="4"/>
      <c r="G50" s="4"/>
      <c r="H50" s="4"/>
      <c r="I50" s="4"/>
      <c r="J50" s="4"/>
      <c r="K50" s="4"/>
      <c r="L50" s="4"/>
      <c r="M50" s="7"/>
      <c r="N50" s="7"/>
      <c r="O50" s="7"/>
      <c r="P50" s="14"/>
      <c r="Q50" s="9"/>
      <c r="R50" s="9"/>
      <c r="S50" s="78">
        <f>+E50</f>
        <v>0</v>
      </c>
      <c r="T50" s="78">
        <f>SUM(T46,S50)</f>
        <v>0</v>
      </c>
    </row>
    <row r="51" spans="1:20" ht="21.75" customHeight="1" x14ac:dyDescent="0.3">
      <c r="A51" s="127" t="s">
        <v>129</v>
      </c>
      <c r="B51" s="127"/>
      <c r="C51" s="81">
        <f t="shared" ref="C51:S51" si="9">SUM(C4:C50)</f>
        <v>0</v>
      </c>
      <c r="D51" s="81">
        <f t="shared" si="9"/>
        <v>0</v>
      </c>
      <c r="E51" s="81">
        <f t="shared" si="9"/>
        <v>0</v>
      </c>
      <c r="F51" s="81">
        <f t="shared" si="9"/>
        <v>0</v>
      </c>
      <c r="G51" s="81">
        <f t="shared" si="9"/>
        <v>0</v>
      </c>
      <c r="H51" s="81">
        <f t="shared" si="9"/>
        <v>0</v>
      </c>
      <c r="I51" s="81">
        <f t="shared" si="9"/>
        <v>0</v>
      </c>
      <c r="J51" s="81">
        <f t="shared" si="9"/>
        <v>0</v>
      </c>
      <c r="K51" s="81">
        <f t="shared" si="9"/>
        <v>0</v>
      </c>
      <c r="L51" s="81">
        <f t="shared" si="9"/>
        <v>0</v>
      </c>
      <c r="M51" s="81">
        <f t="shared" si="9"/>
        <v>0</v>
      </c>
      <c r="N51" s="81">
        <f t="shared" si="9"/>
        <v>0</v>
      </c>
      <c r="O51" s="81">
        <f t="shared" si="9"/>
        <v>0</v>
      </c>
      <c r="P51" s="81">
        <f t="shared" si="9"/>
        <v>0</v>
      </c>
      <c r="Q51" s="81">
        <f t="shared" si="9"/>
        <v>0</v>
      </c>
      <c r="R51" s="81">
        <f t="shared" si="9"/>
        <v>0</v>
      </c>
      <c r="S51" s="81">
        <f t="shared" si="9"/>
        <v>0</v>
      </c>
      <c r="T51" s="81">
        <f>SUM(MAX(T4,T8,T12,T16,T20,T24,T28,T32,T36,T40,T44,T48),MAX(T5,T9,T13,T17,T21,T25,T29,T33,T37,T41,T45,T49),MAX(T6,T10,T14,T18,T22,T26,T30,T34,T38,T42,T46,T50))</f>
        <v>0</v>
      </c>
    </row>
    <row r="52" spans="1:20" ht="35.25" customHeight="1" x14ac:dyDescent="0.45">
      <c r="A52" s="128" t="s">
        <v>106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9"/>
    </row>
    <row r="53" spans="1:20" ht="15" customHeight="1" x14ac:dyDescent="0.3">
      <c r="A53" s="19" t="s">
        <v>37</v>
      </c>
      <c r="B53" s="23" t="s">
        <v>20</v>
      </c>
      <c r="C53" s="89"/>
      <c r="D53" s="89"/>
      <c r="E53" s="91"/>
      <c r="F53" s="89"/>
      <c r="G53" s="89"/>
      <c r="H53" s="89"/>
      <c r="I53" s="89"/>
      <c r="J53" s="89"/>
      <c r="K53" s="89"/>
      <c r="L53" s="92"/>
      <c r="M53" s="89"/>
      <c r="N53" s="89"/>
      <c r="O53" s="89"/>
      <c r="P53" s="89"/>
      <c r="Q53" s="3"/>
      <c r="R53" s="3"/>
      <c r="S53" s="88">
        <f>+E53</f>
        <v>0</v>
      </c>
      <c r="T53" s="78">
        <f>+S53</f>
        <v>0</v>
      </c>
    </row>
    <row r="54" spans="1:20" ht="15" customHeight="1" x14ac:dyDescent="0.3">
      <c r="A54" s="19" t="s">
        <v>38</v>
      </c>
      <c r="B54" s="16" t="s">
        <v>20</v>
      </c>
      <c r="C54" s="25"/>
      <c r="D54" s="7"/>
      <c r="E54" s="6"/>
      <c r="F54" s="7"/>
      <c r="G54" s="7"/>
      <c r="H54" s="7"/>
      <c r="I54" s="7"/>
      <c r="J54" s="7"/>
      <c r="K54" s="7"/>
      <c r="L54" s="25"/>
      <c r="M54" s="6"/>
      <c r="N54" s="7"/>
      <c r="O54" s="7"/>
      <c r="P54" s="6"/>
      <c r="Q54" s="3"/>
      <c r="R54" s="3"/>
      <c r="S54" s="88">
        <f>+E54</f>
        <v>0</v>
      </c>
      <c r="T54" s="78">
        <f t="shared" ref="T54:T55" si="10">+S54</f>
        <v>0</v>
      </c>
    </row>
    <row r="55" spans="1:20" ht="15" customHeight="1" x14ac:dyDescent="0.3">
      <c r="A55" s="18" t="s">
        <v>104</v>
      </c>
      <c r="B55" s="14" t="s">
        <v>20</v>
      </c>
      <c r="C55" s="25"/>
      <c r="D55" s="7"/>
      <c r="E55" s="6"/>
      <c r="F55" s="7"/>
      <c r="G55" s="7"/>
      <c r="H55" s="7"/>
      <c r="I55" s="7"/>
      <c r="J55" s="7"/>
      <c r="K55" s="7"/>
      <c r="L55" s="25"/>
      <c r="M55" s="6"/>
      <c r="N55" s="7"/>
      <c r="O55" s="7"/>
      <c r="P55" s="6"/>
      <c r="Q55" s="3"/>
      <c r="R55" s="3"/>
      <c r="S55" s="88">
        <f>+E55</f>
        <v>0</v>
      </c>
      <c r="T55" s="78">
        <f t="shared" si="10"/>
        <v>0</v>
      </c>
    </row>
    <row r="56" spans="1:20" ht="9.9" customHeight="1" x14ac:dyDescent="0.3">
      <c r="A56" s="45"/>
      <c r="B56" s="39"/>
      <c r="C56" s="40"/>
      <c r="D56" s="38"/>
      <c r="E56" s="36"/>
      <c r="F56" s="57"/>
      <c r="G56" s="38"/>
      <c r="H56" s="38"/>
      <c r="I56" s="38"/>
      <c r="J56" s="38"/>
      <c r="K56" s="58"/>
      <c r="L56" s="40"/>
      <c r="M56" s="36"/>
      <c r="N56" s="57"/>
      <c r="O56" s="38"/>
      <c r="P56" s="36"/>
      <c r="Q56" s="61"/>
      <c r="R56" s="61"/>
      <c r="S56" s="79"/>
      <c r="T56" s="80"/>
    </row>
    <row r="57" spans="1:20" ht="15" customHeight="1" x14ac:dyDescent="0.3">
      <c r="A57" s="26" t="s">
        <v>37</v>
      </c>
      <c r="B57" s="16" t="s">
        <v>21</v>
      </c>
      <c r="C57" s="25"/>
      <c r="D57" s="7"/>
      <c r="E57" s="6"/>
      <c r="F57" s="7"/>
      <c r="G57" s="7"/>
      <c r="H57" s="7"/>
      <c r="I57" s="7"/>
      <c r="J57" s="7"/>
      <c r="K57" s="7"/>
      <c r="L57" s="25"/>
      <c r="M57" s="6"/>
      <c r="N57" s="7"/>
      <c r="O57" s="7"/>
      <c r="P57" s="7"/>
      <c r="Q57" s="3"/>
      <c r="R57" s="3"/>
      <c r="S57" s="88">
        <f>+E57</f>
        <v>0</v>
      </c>
      <c r="T57" s="78">
        <f>T53+S57</f>
        <v>0</v>
      </c>
    </row>
    <row r="58" spans="1:20" ht="15" customHeight="1" x14ac:dyDescent="0.3">
      <c r="A58" s="19" t="s">
        <v>38</v>
      </c>
      <c r="B58" s="14" t="s">
        <v>21</v>
      </c>
      <c r="C58" s="25"/>
      <c r="D58" s="7"/>
      <c r="E58" s="6"/>
      <c r="F58" s="7"/>
      <c r="G58" s="7"/>
      <c r="H58" s="7"/>
      <c r="I58" s="7"/>
      <c r="J58" s="7"/>
      <c r="K58" s="7"/>
      <c r="L58" s="25"/>
      <c r="M58" s="6"/>
      <c r="N58" s="7"/>
      <c r="O58" s="7"/>
      <c r="P58" s="7"/>
      <c r="Q58" s="3"/>
      <c r="R58" s="3"/>
      <c r="S58" s="88">
        <f>+E58</f>
        <v>0</v>
      </c>
      <c r="T58" s="78">
        <f t="shared" ref="T58:T59" si="11">T54+S58</f>
        <v>0</v>
      </c>
    </row>
    <row r="59" spans="1:20" ht="15" customHeight="1" x14ac:dyDescent="0.3">
      <c r="A59" s="18" t="s">
        <v>104</v>
      </c>
      <c r="B59" s="20" t="s">
        <v>21</v>
      </c>
      <c r="C59" s="25"/>
      <c r="D59" s="7"/>
      <c r="E59" s="7"/>
      <c r="F59" s="8"/>
      <c r="G59" s="8"/>
      <c r="H59" s="8"/>
      <c r="I59" s="8"/>
      <c r="J59" s="8"/>
      <c r="K59" s="8"/>
      <c r="L59" s="7"/>
      <c r="M59" s="7"/>
      <c r="N59" s="8"/>
      <c r="O59" s="8"/>
      <c r="P59" s="56"/>
      <c r="Q59" s="3"/>
      <c r="R59" s="3"/>
      <c r="S59" s="88">
        <f>+E59</f>
        <v>0</v>
      </c>
      <c r="T59" s="78">
        <f t="shared" si="11"/>
        <v>0</v>
      </c>
    </row>
    <row r="60" spans="1:20" ht="9.9" customHeight="1" thickBot="1" x14ac:dyDescent="0.35">
      <c r="A60" s="45"/>
      <c r="B60" s="61"/>
      <c r="C60" s="40"/>
      <c r="D60" s="38"/>
      <c r="E60" s="36"/>
      <c r="F60" s="47"/>
      <c r="G60" s="48"/>
      <c r="H60" s="48"/>
      <c r="I60" s="48"/>
      <c r="J60" s="48"/>
      <c r="K60" s="49"/>
      <c r="L60" s="55"/>
      <c r="M60" s="62"/>
      <c r="N60" s="47"/>
      <c r="O60" s="48"/>
      <c r="P60" s="49"/>
      <c r="Q60" s="61"/>
      <c r="R60" s="61"/>
      <c r="S60" s="79"/>
      <c r="T60" s="80"/>
    </row>
    <row r="61" spans="1:20" ht="15" customHeight="1" x14ac:dyDescent="0.3">
      <c r="A61" s="26" t="s">
        <v>37</v>
      </c>
      <c r="B61" s="23" t="s">
        <v>22</v>
      </c>
      <c r="C61" s="92"/>
      <c r="D61" s="89"/>
      <c r="E61" s="91"/>
      <c r="F61" s="89"/>
      <c r="G61" s="89"/>
      <c r="H61" s="89"/>
      <c r="I61" s="89"/>
      <c r="J61" s="89"/>
      <c r="K61" s="89"/>
      <c r="L61" s="89"/>
      <c r="M61" s="89"/>
      <c r="N61" s="93"/>
      <c r="O61" s="94"/>
      <c r="P61" s="95"/>
      <c r="Q61" s="3"/>
      <c r="R61" s="3"/>
      <c r="S61" s="88">
        <f>+E61</f>
        <v>0</v>
      </c>
      <c r="T61" s="78">
        <f t="shared" ref="T61:T63" si="12">T57+S61</f>
        <v>0</v>
      </c>
    </row>
    <row r="62" spans="1:20" ht="15" customHeight="1" x14ac:dyDescent="0.3">
      <c r="A62" s="19" t="s">
        <v>38</v>
      </c>
      <c r="B62" s="16" t="s">
        <v>22</v>
      </c>
      <c r="C62" s="25"/>
      <c r="D62" s="7"/>
      <c r="E62" s="6"/>
      <c r="F62" s="7"/>
      <c r="G62" s="7"/>
      <c r="H62" s="7"/>
      <c r="I62" s="7"/>
      <c r="J62" s="7"/>
      <c r="K62" s="7"/>
      <c r="L62" s="7"/>
      <c r="M62" s="7"/>
      <c r="N62" s="25"/>
      <c r="O62" s="7"/>
      <c r="P62" s="6"/>
      <c r="Q62" s="3"/>
      <c r="R62" s="3"/>
      <c r="S62" s="88">
        <f>+E62</f>
        <v>0</v>
      </c>
      <c r="T62" s="78">
        <f t="shared" si="12"/>
        <v>0</v>
      </c>
    </row>
    <row r="63" spans="1:20" ht="15" customHeight="1" x14ac:dyDescent="0.3">
      <c r="A63" s="18" t="s">
        <v>104</v>
      </c>
      <c r="B63" s="14" t="s">
        <v>22</v>
      </c>
      <c r="C63" s="25"/>
      <c r="D63" s="7"/>
      <c r="E63" s="6"/>
      <c r="F63" s="7"/>
      <c r="G63" s="7"/>
      <c r="H63" s="7"/>
      <c r="I63" s="7"/>
      <c r="J63" s="7"/>
      <c r="K63" s="7"/>
      <c r="L63" s="7"/>
      <c r="M63" s="7"/>
      <c r="N63" s="25"/>
      <c r="O63" s="7"/>
      <c r="P63" s="6"/>
      <c r="Q63" s="3"/>
      <c r="R63" s="3"/>
      <c r="S63" s="88">
        <f>+E63</f>
        <v>0</v>
      </c>
      <c r="T63" s="78">
        <f t="shared" si="12"/>
        <v>0</v>
      </c>
    </row>
    <row r="64" spans="1:20" ht="9.9" customHeight="1" x14ac:dyDescent="0.3">
      <c r="A64" s="45"/>
      <c r="B64" s="37"/>
      <c r="C64" s="40"/>
      <c r="D64" s="38"/>
      <c r="E64" s="36"/>
      <c r="F64" s="57"/>
      <c r="G64" s="38"/>
      <c r="H64" s="38"/>
      <c r="I64" s="38"/>
      <c r="J64" s="38"/>
      <c r="K64" s="58"/>
      <c r="L64" s="40"/>
      <c r="M64" s="36"/>
      <c r="N64" s="57"/>
      <c r="O64" s="38"/>
      <c r="P64" s="36"/>
      <c r="Q64" s="61"/>
      <c r="R64" s="61"/>
      <c r="S64" s="79"/>
      <c r="T64" s="80"/>
    </row>
    <row r="65" spans="1:21" ht="15" customHeight="1" x14ac:dyDescent="0.3">
      <c r="A65" s="26" t="s">
        <v>37</v>
      </c>
      <c r="B65" s="16" t="s">
        <v>23</v>
      </c>
      <c r="C65" s="25"/>
      <c r="D65" s="7"/>
      <c r="E65" s="6"/>
      <c r="F65" s="7"/>
      <c r="G65" s="7"/>
      <c r="H65" s="7"/>
      <c r="I65" s="7"/>
      <c r="J65" s="7"/>
      <c r="K65" s="7"/>
      <c r="L65" s="7"/>
      <c r="M65" s="7"/>
      <c r="N65" s="25"/>
      <c r="O65" s="7"/>
      <c r="P65" s="6"/>
      <c r="Q65" s="3"/>
      <c r="R65" s="3"/>
      <c r="S65" s="88">
        <f>+E65</f>
        <v>0</v>
      </c>
      <c r="T65" s="78">
        <f t="shared" ref="T65:T67" si="13">T61+S65</f>
        <v>0</v>
      </c>
    </row>
    <row r="66" spans="1:21" ht="15" customHeight="1" x14ac:dyDescent="0.3">
      <c r="A66" s="19" t="s">
        <v>38</v>
      </c>
      <c r="B66" s="16" t="s">
        <v>23</v>
      </c>
      <c r="C66" s="25"/>
      <c r="D66" s="7"/>
      <c r="E66" s="6"/>
      <c r="F66" s="7"/>
      <c r="G66" s="7"/>
      <c r="H66" s="7"/>
      <c r="I66" s="7"/>
      <c r="J66" s="7"/>
      <c r="K66" s="7"/>
      <c r="L66" s="7"/>
      <c r="M66" s="7"/>
      <c r="N66" s="25"/>
      <c r="O66" s="7"/>
      <c r="P66" s="6"/>
      <c r="Q66" s="3"/>
      <c r="R66" s="3"/>
      <c r="S66" s="88">
        <f>+E66</f>
        <v>0</v>
      </c>
      <c r="T66" s="78">
        <f t="shared" si="13"/>
        <v>0</v>
      </c>
    </row>
    <row r="67" spans="1:21" ht="15" customHeight="1" x14ac:dyDescent="0.3">
      <c r="A67" s="18" t="s">
        <v>104</v>
      </c>
      <c r="B67" s="14" t="s">
        <v>23</v>
      </c>
      <c r="C67" s="25"/>
      <c r="D67" s="7"/>
      <c r="E67" s="6"/>
      <c r="F67" s="7"/>
      <c r="G67" s="7"/>
      <c r="H67" s="7"/>
      <c r="I67" s="7"/>
      <c r="J67" s="7"/>
      <c r="K67" s="7"/>
      <c r="L67" s="7"/>
      <c r="M67" s="7"/>
      <c r="N67" s="25"/>
      <c r="O67" s="7"/>
      <c r="P67" s="6"/>
      <c r="Q67" s="3"/>
      <c r="R67" s="3"/>
      <c r="S67" s="88">
        <f>+E67</f>
        <v>0</v>
      </c>
      <c r="T67" s="78">
        <f t="shared" si="13"/>
        <v>0</v>
      </c>
    </row>
    <row r="68" spans="1:21" ht="9.9" customHeight="1" x14ac:dyDescent="0.3">
      <c r="A68" s="45"/>
      <c r="B68" s="37"/>
      <c r="C68" s="40"/>
      <c r="D68" s="38"/>
      <c r="E68" s="62"/>
      <c r="F68" s="59"/>
      <c r="G68" s="46"/>
      <c r="H68" s="46"/>
      <c r="I68" s="46"/>
      <c r="J68" s="46"/>
      <c r="K68" s="60"/>
      <c r="L68" s="55"/>
      <c r="M68" s="62"/>
      <c r="N68" s="59"/>
      <c r="O68" s="46"/>
      <c r="P68" s="62"/>
      <c r="Q68" s="61"/>
      <c r="R68" s="61"/>
      <c r="S68" s="79"/>
      <c r="T68" s="80"/>
    </row>
    <row r="69" spans="1:21" ht="15" customHeight="1" x14ac:dyDescent="0.3">
      <c r="A69" s="26" t="s">
        <v>37</v>
      </c>
      <c r="B69" s="11" t="s">
        <v>24</v>
      </c>
      <c r="C69" s="5"/>
      <c r="D69" s="4"/>
      <c r="E69" s="12"/>
      <c r="F69" s="4"/>
      <c r="G69" s="4"/>
      <c r="H69" s="4"/>
      <c r="I69" s="4"/>
      <c r="J69" s="4"/>
      <c r="K69" s="4"/>
      <c r="L69" s="4"/>
      <c r="M69" s="7"/>
      <c r="N69" s="28"/>
      <c r="O69" s="13"/>
      <c r="P69" s="12"/>
      <c r="Q69" s="3"/>
      <c r="R69" s="3"/>
      <c r="S69" s="88">
        <f>+E69</f>
        <v>0</v>
      </c>
      <c r="T69" s="78">
        <f t="shared" ref="T69:T71" si="14">T65+S69</f>
        <v>0</v>
      </c>
    </row>
    <row r="70" spans="1:21" ht="15" customHeight="1" x14ac:dyDescent="0.3">
      <c r="A70" s="19" t="s">
        <v>38</v>
      </c>
      <c r="B70" s="11" t="s">
        <v>24</v>
      </c>
      <c r="C70" s="5"/>
      <c r="D70" s="4"/>
      <c r="E70" s="7"/>
      <c r="F70" s="4"/>
      <c r="G70" s="4"/>
      <c r="H70" s="4"/>
      <c r="I70" s="4"/>
      <c r="J70" s="4"/>
      <c r="K70" s="4"/>
      <c r="L70" s="4"/>
      <c r="M70" s="7"/>
      <c r="N70" s="7"/>
      <c r="O70" s="7"/>
      <c r="P70" s="6"/>
      <c r="Q70" s="3"/>
      <c r="R70" s="3"/>
      <c r="S70" s="88">
        <f>+E70</f>
        <v>0</v>
      </c>
      <c r="T70" s="78">
        <f t="shared" si="14"/>
        <v>0</v>
      </c>
    </row>
    <row r="71" spans="1:21" ht="15" customHeight="1" x14ac:dyDescent="0.3">
      <c r="A71" s="18" t="s">
        <v>104</v>
      </c>
      <c r="B71" s="22" t="s">
        <v>24</v>
      </c>
      <c r="C71" s="5"/>
      <c r="D71" s="4"/>
      <c r="E71" s="7"/>
      <c r="F71" s="4"/>
      <c r="G71" s="4"/>
      <c r="H71" s="4"/>
      <c r="I71" s="4"/>
      <c r="J71" s="4"/>
      <c r="K71" s="4"/>
      <c r="L71" s="4"/>
      <c r="M71" s="7"/>
      <c r="N71" s="7"/>
      <c r="O71" s="7"/>
      <c r="P71" s="6"/>
      <c r="Q71" s="3"/>
      <c r="R71" s="3"/>
      <c r="S71" s="88">
        <f>+E71</f>
        <v>0</v>
      </c>
      <c r="T71" s="78">
        <f t="shared" si="14"/>
        <v>0</v>
      </c>
    </row>
    <row r="72" spans="1:21" ht="9.9" customHeight="1" x14ac:dyDescent="0.3">
      <c r="A72" s="45"/>
      <c r="B72" s="37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6"/>
      <c r="Q72" s="61"/>
      <c r="R72" s="61"/>
      <c r="S72" s="79"/>
      <c r="T72" s="80"/>
    </row>
    <row r="73" spans="1:21" ht="15" customHeight="1" x14ac:dyDescent="0.3">
      <c r="A73" s="26" t="s">
        <v>37</v>
      </c>
      <c r="B73" s="11" t="s">
        <v>25</v>
      </c>
      <c r="C73" s="5"/>
      <c r="D73" s="4"/>
      <c r="E73" s="7"/>
      <c r="F73" s="4"/>
      <c r="G73" s="4"/>
      <c r="H73" s="4"/>
      <c r="I73" s="4"/>
      <c r="J73" s="4"/>
      <c r="K73" s="4"/>
      <c r="L73" s="4"/>
      <c r="M73" s="7"/>
      <c r="N73" s="7"/>
      <c r="O73" s="7"/>
      <c r="P73" s="6"/>
      <c r="Q73" s="3"/>
      <c r="R73" s="3"/>
      <c r="S73" s="88">
        <f>+E73</f>
        <v>0</v>
      </c>
      <c r="T73" s="78">
        <f t="shared" ref="T73:T75" si="15">T69+S73</f>
        <v>0</v>
      </c>
    </row>
    <row r="74" spans="1:21" ht="15" customHeight="1" x14ac:dyDescent="0.3">
      <c r="A74" s="19" t="s">
        <v>38</v>
      </c>
      <c r="B74" s="11" t="s">
        <v>25</v>
      </c>
      <c r="C74" s="5"/>
      <c r="D74" s="4"/>
      <c r="E74" s="7"/>
      <c r="F74" s="4"/>
      <c r="G74" s="4"/>
      <c r="H74" s="4"/>
      <c r="I74" s="4"/>
      <c r="J74" s="4"/>
      <c r="K74" s="4"/>
      <c r="L74" s="4"/>
      <c r="M74" s="7"/>
      <c r="N74" s="7"/>
      <c r="O74" s="7"/>
      <c r="P74" s="6"/>
      <c r="Q74" s="3"/>
      <c r="R74" s="3"/>
      <c r="S74" s="88">
        <f>+E74</f>
        <v>0</v>
      </c>
      <c r="T74" s="78">
        <f t="shared" si="15"/>
        <v>0</v>
      </c>
    </row>
    <row r="75" spans="1:21" ht="15" customHeight="1" x14ac:dyDescent="0.3">
      <c r="A75" s="18" t="s">
        <v>104</v>
      </c>
      <c r="B75" s="27" t="s">
        <v>25</v>
      </c>
      <c r="C75" s="92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91"/>
      <c r="Q75" s="3"/>
      <c r="R75" s="3"/>
      <c r="S75" s="88">
        <f>+E75</f>
        <v>0</v>
      </c>
      <c r="T75" s="78">
        <f t="shared" si="15"/>
        <v>0</v>
      </c>
    </row>
    <row r="76" spans="1:21" ht="9.9" customHeight="1" x14ac:dyDescent="0.3">
      <c r="A76" s="45"/>
      <c r="B76" s="35"/>
      <c r="C76" s="96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8"/>
      <c r="Q76" s="61"/>
      <c r="R76" s="61"/>
      <c r="S76" s="79"/>
      <c r="T76" s="80"/>
    </row>
    <row r="77" spans="1:21" ht="15" customHeight="1" x14ac:dyDescent="0.3">
      <c r="A77" s="26" t="s">
        <v>37</v>
      </c>
      <c r="B77" s="11" t="s">
        <v>27</v>
      </c>
      <c r="C77" s="92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91"/>
      <c r="Q77" s="3"/>
      <c r="R77" s="3"/>
      <c r="S77" s="88">
        <f>+E77</f>
        <v>0</v>
      </c>
      <c r="T77" s="78">
        <f t="shared" ref="T77:T79" si="16">T73+S77</f>
        <v>0</v>
      </c>
    </row>
    <row r="78" spans="1:21" ht="15" customHeight="1" x14ac:dyDescent="0.3">
      <c r="A78" s="19" t="s">
        <v>38</v>
      </c>
      <c r="B78" s="11" t="s">
        <v>27</v>
      </c>
      <c r="C78" s="92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1"/>
      <c r="Q78" s="3"/>
      <c r="R78" s="3"/>
      <c r="S78" s="88">
        <f>+E78</f>
        <v>0</v>
      </c>
      <c r="T78" s="78">
        <f t="shared" si="16"/>
        <v>0</v>
      </c>
    </row>
    <row r="79" spans="1:21" ht="15" customHeight="1" x14ac:dyDescent="0.3">
      <c r="A79" s="18" t="s">
        <v>104</v>
      </c>
      <c r="B79" s="22" t="s">
        <v>27</v>
      </c>
      <c r="C79" s="92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1"/>
      <c r="Q79" s="3"/>
      <c r="R79" s="3"/>
      <c r="S79" s="88">
        <f>+E79</f>
        <v>0</v>
      </c>
      <c r="T79" s="78">
        <f t="shared" si="16"/>
        <v>0</v>
      </c>
    </row>
    <row r="80" spans="1:21" ht="9.9" customHeight="1" x14ac:dyDescent="0.3">
      <c r="A80" s="45"/>
      <c r="B80" s="37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8"/>
      <c r="Q80" s="61"/>
      <c r="R80" s="61"/>
      <c r="S80" s="79"/>
      <c r="T80" s="80"/>
      <c r="U80" s="120"/>
    </row>
    <row r="81" spans="1:20" ht="15" customHeight="1" x14ac:dyDescent="0.3">
      <c r="A81" s="26" t="s">
        <v>37</v>
      </c>
      <c r="B81" s="11" t="s">
        <v>30</v>
      </c>
      <c r="C81" s="92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91"/>
      <c r="Q81" s="3"/>
      <c r="R81" s="3"/>
      <c r="S81" s="88">
        <f>+E81</f>
        <v>0</v>
      </c>
      <c r="T81" s="78">
        <f t="shared" ref="T81:T83" si="17">T77+S81</f>
        <v>0</v>
      </c>
    </row>
    <row r="82" spans="1:20" ht="15" customHeight="1" x14ac:dyDescent="0.3">
      <c r="A82" s="19" t="s">
        <v>38</v>
      </c>
      <c r="B82" s="11" t="s">
        <v>30</v>
      </c>
      <c r="C82" s="92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91"/>
      <c r="Q82" s="3"/>
      <c r="R82" s="3"/>
      <c r="S82" s="88">
        <f>+E82</f>
        <v>0</v>
      </c>
      <c r="T82" s="78">
        <f t="shared" si="17"/>
        <v>0</v>
      </c>
    </row>
    <row r="83" spans="1:20" ht="15" customHeight="1" x14ac:dyDescent="0.3">
      <c r="A83" s="18" t="s">
        <v>104</v>
      </c>
      <c r="B83" s="22" t="s">
        <v>30</v>
      </c>
      <c r="C83" s="92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91"/>
      <c r="Q83" s="3"/>
      <c r="R83" s="3"/>
      <c r="S83" s="88">
        <f>+E83</f>
        <v>0</v>
      </c>
      <c r="T83" s="78">
        <f t="shared" si="17"/>
        <v>0</v>
      </c>
    </row>
    <row r="84" spans="1:20" ht="9.9" customHeight="1" x14ac:dyDescent="0.3">
      <c r="A84" s="45"/>
      <c r="B84" s="37"/>
      <c r="C84" s="9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8"/>
      <c r="Q84" s="61"/>
      <c r="R84" s="61"/>
      <c r="S84" s="79"/>
      <c r="T84" s="80"/>
    </row>
    <row r="85" spans="1:20" ht="15" customHeight="1" x14ac:dyDescent="0.3">
      <c r="A85" s="26" t="s">
        <v>37</v>
      </c>
      <c r="B85" s="11" t="s">
        <v>31</v>
      </c>
      <c r="C85" s="92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91"/>
      <c r="Q85" s="3"/>
      <c r="R85" s="3"/>
      <c r="S85" s="88">
        <f>+E85</f>
        <v>0</v>
      </c>
      <c r="T85" s="78">
        <f t="shared" ref="T85:T87" si="18">T81+S85</f>
        <v>0</v>
      </c>
    </row>
    <row r="86" spans="1:20" ht="15" customHeight="1" x14ac:dyDescent="0.3">
      <c r="A86" s="19" t="s">
        <v>38</v>
      </c>
      <c r="B86" s="11" t="s">
        <v>31</v>
      </c>
      <c r="C86" s="92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91"/>
      <c r="Q86" s="3"/>
      <c r="R86" s="3"/>
      <c r="S86" s="88">
        <f>+E86</f>
        <v>0</v>
      </c>
      <c r="T86" s="78">
        <f t="shared" si="18"/>
        <v>0</v>
      </c>
    </row>
    <row r="87" spans="1:20" ht="15" customHeight="1" x14ac:dyDescent="0.3">
      <c r="A87" s="18" t="s">
        <v>104</v>
      </c>
      <c r="B87" s="22" t="s">
        <v>31</v>
      </c>
      <c r="C87" s="92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91"/>
      <c r="Q87" s="3"/>
      <c r="R87" s="3"/>
      <c r="S87" s="88">
        <f>+E87</f>
        <v>0</v>
      </c>
      <c r="T87" s="78">
        <f t="shared" si="18"/>
        <v>0</v>
      </c>
    </row>
    <row r="88" spans="1:20" ht="9.9" customHeight="1" x14ac:dyDescent="0.3">
      <c r="A88" s="45"/>
      <c r="B88" s="37"/>
      <c r="C88" s="96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8"/>
      <c r="Q88" s="61"/>
      <c r="R88" s="61"/>
      <c r="S88" s="79"/>
      <c r="T88" s="80"/>
    </row>
    <row r="89" spans="1:20" ht="15" customHeight="1" x14ac:dyDescent="0.3">
      <c r="A89" s="26" t="s">
        <v>37</v>
      </c>
      <c r="B89" s="11" t="s">
        <v>32</v>
      </c>
      <c r="C89" s="92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91"/>
      <c r="Q89" s="3"/>
      <c r="R89" s="3"/>
      <c r="S89" s="88">
        <f>+E89</f>
        <v>0</v>
      </c>
      <c r="T89" s="78">
        <f t="shared" ref="T89:T91" si="19">T85+S89</f>
        <v>0</v>
      </c>
    </row>
    <row r="90" spans="1:20" ht="15" customHeight="1" x14ac:dyDescent="0.3">
      <c r="A90" s="19" t="s">
        <v>38</v>
      </c>
      <c r="B90" s="11" t="s">
        <v>32</v>
      </c>
      <c r="C90" s="92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91"/>
      <c r="Q90" s="3"/>
      <c r="R90" s="3"/>
      <c r="S90" s="88">
        <f>+E90</f>
        <v>0</v>
      </c>
      <c r="T90" s="78">
        <f t="shared" si="19"/>
        <v>0</v>
      </c>
    </row>
    <row r="91" spans="1:20" ht="15" customHeight="1" x14ac:dyDescent="0.3">
      <c r="A91" s="18" t="s">
        <v>104</v>
      </c>
      <c r="B91" s="22" t="s">
        <v>32</v>
      </c>
      <c r="C91" s="92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91"/>
      <c r="Q91" s="3"/>
      <c r="R91" s="3"/>
      <c r="S91" s="88">
        <f>+E91</f>
        <v>0</v>
      </c>
      <c r="T91" s="78">
        <f t="shared" si="19"/>
        <v>0</v>
      </c>
    </row>
    <row r="92" spans="1:20" ht="9.9" customHeight="1" x14ac:dyDescent="0.3">
      <c r="A92" s="45"/>
      <c r="B92" s="37"/>
      <c r="C92" s="96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8"/>
      <c r="Q92" s="61"/>
      <c r="R92" s="61"/>
      <c r="S92" s="79"/>
      <c r="T92" s="80"/>
    </row>
    <row r="93" spans="1:20" ht="15" customHeight="1" x14ac:dyDescent="0.3">
      <c r="A93" s="26" t="s">
        <v>37</v>
      </c>
      <c r="B93" s="11" t="s">
        <v>33</v>
      </c>
      <c r="C93" s="92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91"/>
      <c r="Q93" s="3"/>
      <c r="R93" s="3"/>
      <c r="S93" s="88">
        <f>+E93</f>
        <v>0</v>
      </c>
      <c r="T93" s="78">
        <f t="shared" ref="T93:T95" si="20">T89+S93</f>
        <v>0</v>
      </c>
    </row>
    <row r="94" spans="1:20" ht="15" customHeight="1" x14ac:dyDescent="0.3">
      <c r="A94" s="19" t="s">
        <v>38</v>
      </c>
      <c r="B94" s="11" t="s">
        <v>33</v>
      </c>
      <c r="C94" s="92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91"/>
      <c r="Q94" s="3"/>
      <c r="R94" s="3"/>
      <c r="S94" s="88">
        <f>+E94</f>
        <v>0</v>
      </c>
      <c r="T94" s="78">
        <f t="shared" si="20"/>
        <v>0</v>
      </c>
    </row>
    <row r="95" spans="1:20" ht="15" customHeight="1" x14ac:dyDescent="0.3">
      <c r="A95" s="18" t="s">
        <v>104</v>
      </c>
      <c r="B95" s="22" t="s">
        <v>33</v>
      </c>
      <c r="C95" s="92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91"/>
      <c r="Q95" s="3"/>
      <c r="R95" s="3"/>
      <c r="S95" s="88">
        <f>+E95</f>
        <v>0</v>
      </c>
      <c r="T95" s="78">
        <f t="shared" si="20"/>
        <v>0</v>
      </c>
    </row>
    <row r="96" spans="1:20" ht="9.9" customHeight="1" x14ac:dyDescent="0.3">
      <c r="A96" s="45"/>
      <c r="B96" s="37"/>
      <c r="C96" s="96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8"/>
      <c r="Q96" s="61"/>
      <c r="R96" s="61"/>
      <c r="S96" s="79"/>
      <c r="T96" s="80"/>
    </row>
    <row r="97" spans="1:20" ht="15" customHeight="1" x14ac:dyDescent="0.3">
      <c r="A97" s="26" t="s">
        <v>37</v>
      </c>
      <c r="B97" s="11" t="s">
        <v>34</v>
      </c>
      <c r="C97" s="92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91"/>
      <c r="Q97" s="3"/>
      <c r="R97" s="3"/>
      <c r="S97" s="88">
        <f>+E97</f>
        <v>0</v>
      </c>
      <c r="T97" s="78">
        <f t="shared" ref="T97:T99" si="21">T93+S97</f>
        <v>0</v>
      </c>
    </row>
    <row r="98" spans="1:20" ht="15" customHeight="1" x14ac:dyDescent="0.3">
      <c r="A98" s="19" t="s">
        <v>38</v>
      </c>
      <c r="B98" s="27" t="s">
        <v>34</v>
      </c>
      <c r="C98" s="92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91"/>
      <c r="Q98" s="3"/>
      <c r="R98" s="3"/>
      <c r="S98" s="88">
        <f>+E98</f>
        <v>0</v>
      </c>
      <c r="T98" s="78">
        <f t="shared" si="21"/>
        <v>0</v>
      </c>
    </row>
    <row r="99" spans="1:20" ht="15" customHeight="1" x14ac:dyDescent="0.3">
      <c r="A99" s="18" t="s">
        <v>104</v>
      </c>
      <c r="B99" s="4" t="s">
        <v>34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/>
      <c r="O99" s="7"/>
      <c r="P99" s="6"/>
      <c r="Q99" s="3"/>
      <c r="R99" s="3"/>
      <c r="S99" s="88">
        <f>+E99</f>
        <v>0</v>
      </c>
      <c r="T99" s="78">
        <f t="shared" si="21"/>
        <v>0</v>
      </c>
    </row>
    <row r="100" spans="1:20" ht="15" customHeight="1" thickBot="1" x14ac:dyDescent="0.35">
      <c r="A100" s="82" t="s">
        <v>130</v>
      </c>
      <c r="B100" s="82" t="s">
        <v>131</v>
      </c>
      <c r="C100" s="83">
        <f t="shared" ref="C100:S100" si="22">SUM(C53:C99)</f>
        <v>0</v>
      </c>
      <c r="D100" s="83">
        <f t="shared" si="22"/>
        <v>0</v>
      </c>
      <c r="E100" s="83">
        <f t="shared" si="22"/>
        <v>0</v>
      </c>
      <c r="F100" s="83">
        <f t="shared" si="22"/>
        <v>0</v>
      </c>
      <c r="G100" s="83">
        <f t="shared" si="22"/>
        <v>0</v>
      </c>
      <c r="H100" s="83">
        <f t="shared" si="22"/>
        <v>0</v>
      </c>
      <c r="I100" s="83">
        <f t="shared" si="22"/>
        <v>0</v>
      </c>
      <c r="J100" s="83">
        <f t="shared" si="22"/>
        <v>0</v>
      </c>
      <c r="K100" s="83">
        <f t="shared" si="22"/>
        <v>0</v>
      </c>
      <c r="L100" s="83">
        <f t="shared" si="22"/>
        <v>0</v>
      </c>
      <c r="M100" s="83">
        <f t="shared" si="22"/>
        <v>0</v>
      </c>
      <c r="N100" s="83">
        <f t="shared" si="22"/>
        <v>0</v>
      </c>
      <c r="O100" s="83">
        <f t="shared" si="22"/>
        <v>0</v>
      </c>
      <c r="P100" s="83">
        <f t="shared" si="22"/>
        <v>0</v>
      </c>
      <c r="Q100" s="83">
        <f t="shared" si="22"/>
        <v>0</v>
      </c>
      <c r="R100" s="83">
        <f t="shared" si="22"/>
        <v>0</v>
      </c>
      <c r="S100" s="83">
        <f t="shared" si="22"/>
        <v>0</v>
      </c>
      <c r="T100" s="83">
        <f>SUM(MAX(T53,T57,T61,T65,T69,T73,T77,T81,T85,T89,T93,T97),MAX(T54,T58,T62,T66,T70,T74,T78,T82,T86,T90,T94,T98),MAX(T55,T59,T63,T67,T71,T75,T79,T87,T91,T95,T83,T99))</f>
        <v>0</v>
      </c>
    </row>
    <row r="101" spans="1:20" ht="15" customHeight="1" thickBot="1" x14ac:dyDescent="0.35">
      <c r="A101" s="84" t="s">
        <v>155</v>
      </c>
      <c r="B101" s="85" t="s">
        <v>131</v>
      </c>
      <c r="C101" s="86">
        <f t="shared" ref="C101:T101" si="23">SUM(C51,C100)</f>
        <v>0</v>
      </c>
      <c r="D101" s="86">
        <f t="shared" si="23"/>
        <v>0</v>
      </c>
      <c r="E101" s="86">
        <f t="shared" si="23"/>
        <v>0</v>
      </c>
      <c r="F101" s="86">
        <f t="shared" si="23"/>
        <v>0</v>
      </c>
      <c r="G101" s="86">
        <f t="shared" si="23"/>
        <v>0</v>
      </c>
      <c r="H101" s="86">
        <f t="shared" si="23"/>
        <v>0</v>
      </c>
      <c r="I101" s="86">
        <f t="shared" si="23"/>
        <v>0</v>
      </c>
      <c r="J101" s="86">
        <f t="shared" si="23"/>
        <v>0</v>
      </c>
      <c r="K101" s="86">
        <f t="shared" si="23"/>
        <v>0</v>
      </c>
      <c r="L101" s="86">
        <f t="shared" si="23"/>
        <v>0</v>
      </c>
      <c r="M101" s="86">
        <f t="shared" si="23"/>
        <v>0</v>
      </c>
      <c r="N101" s="86">
        <f t="shared" si="23"/>
        <v>0</v>
      </c>
      <c r="O101" s="86">
        <f t="shared" si="23"/>
        <v>0</v>
      </c>
      <c r="P101" s="86">
        <f t="shared" si="23"/>
        <v>0</v>
      </c>
      <c r="Q101" s="86">
        <f t="shared" si="23"/>
        <v>0</v>
      </c>
      <c r="R101" s="86">
        <f t="shared" si="23"/>
        <v>0</v>
      </c>
      <c r="S101" s="86">
        <f t="shared" si="23"/>
        <v>0</v>
      </c>
      <c r="T101" s="87">
        <f t="shared" si="23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C12:D12 B100:B101 E54:E58 C61:D61 P54:P58 B53:B58 B61:B74 P61:P74 E61:E74 B4:B10 P5:P10 E5:E10 P42:P50 B12:B51 B77:B97 P12:P39 E12:E50 C75:P98 F61:O61 C53:P53 F12:O12 C4:P4" name="Locked Down_1"/>
    <protectedRange algorithmName="SHA-512" hashValue="d2QYpbkHIonJhmo47RTqI3G1u11VOE4uFDv5fqd8qQDBgaCp3Ldbh1F8z2xsistvS1IlD+Uc8Y4O+RwQX785Xg==" saltValue="2S6h9sG9KQ/PqmADizeMHQ==" spinCount="100000" sqref="J1:N1 C40:D41 O2:T2 F40:R41 C2:M2 G1:I1" name="Locked Down_1_1"/>
    <protectedRange algorithmName="SHA-512" hashValue="d2QYpbkHIonJhmo47RTqI3G1u11VOE4uFDv5fqd8qQDBgaCp3Ldbh1F8z2xsistvS1IlD+Uc8Y4O+RwQX785Xg==" saltValue="2S6h9sG9KQ/PqmADizeMHQ==" spinCount="100000" sqref="J52:O52 A52 J3:O3 A3 C3:G3 C52:G52 I3 I52" name="Locked Down_1_7_1_1"/>
    <protectedRange algorithmName="SHA-512" hashValue="d2QYpbkHIonJhmo47RTqI3G1u11VOE4uFDv5fqd8qQDBgaCp3Ldbh1F8z2xsistvS1IlD+Uc8Y4O+RwQX785Xg==" saltValue="2S6h9sG9KQ/PqmADizeMHQ==" spinCount="100000" sqref="N2" name="Locked Down_1_2_3"/>
  </protectedRanges>
  <mergeCells count="4">
    <mergeCell ref="A3:T3"/>
    <mergeCell ref="A52:T52"/>
    <mergeCell ref="G1:N1"/>
    <mergeCell ref="A51:B51"/>
  </mergeCells>
  <dataValidations count="1">
    <dataValidation type="custom" allowBlank="1" showInputMessage="1" showErrorMessage="1" sqref="M42:M50 E4:E10 E53:E58 M54:M58 P53:P58 M62:M74 P61:P74 E61:E74 P4:P10 M5:M10 P42:P50 M13:M39 P12:P39 E12:E50" xr:uid="{00000000-0002-0000-0100-000000000000}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&amp;C&amp;"-,Bold"CFCHS
CONDITIONAL RELEASE REPORT 
2019-20</oddHeader>
    <oddFooter>&amp;REffective July 1, 2019</oddFooter>
  </headerFooter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topLeftCell="D1" workbookViewId="0">
      <pane ySplit="2" topLeftCell="A3" activePane="bottomLeft" state="frozen"/>
      <selection pane="bottomLeft" activeCell="J18" sqref="J18"/>
    </sheetView>
  </sheetViews>
  <sheetFormatPr defaultRowHeight="14.4" x14ac:dyDescent="0.3"/>
  <cols>
    <col min="1" max="1" width="14.5546875" bestFit="1" customWidth="1"/>
    <col min="2" max="2" width="11.33203125" customWidth="1"/>
    <col min="3" max="3" width="16.44140625" customWidth="1"/>
    <col min="4" max="4" width="12.6640625" customWidth="1"/>
    <col min="5" max="5" width="14.33203125" customWidth="1"/>
    <col min="7" max="7" width="10.6640625" customWidth="1"/>
    <col min="11" max="11" width="12.33203125" customWidth="1"/>
    <col min="12" max="12" width="13" customWidth="1"/>
    <col min="13" max="13" width="13.5546875" customWidth="1"/>
    <col min="14" max="14" width="14" customWidth="1"/>
    <col min="15" max="15" width="13.44140625" customWidth="1"/>
    <col min="16" max="16" width="11.44140625" customWidth="1"/>
    <col min="17" max="17" width="11.33203125" customWidth="1"/>
    <col min="18" max="18" width="12.88671875" customWidth="1"/>
    <col min="21" max="21" width="21" customWidth="1"/>
  </cols>
  <sheetData>
    <row r="1" spans="1:21" ht="15" customHeight="1" x14ac:dyDescent="0.3">
      <c r="A1" s="3"/>
      <c r="B1" s="3"/>
      <c r="C1" s="4"/>
      <c r="D1" s="4"/>
      <c r="E1" s="4" t="s">
        <v>0</v>
      </c>
      <c r="F1" s="4"/>
      <c r="G1" s="122" t="s">
        <v>123</v>
      </c>
      <c r="H1" s="123"/>
      <c r="I1" s="123"/>
      <c r="J1" s="123"/>
      <c r="K1" s="123"/>
      <c r="L1" s="123"/>
      <c r="M1" s="123"/>
      <c r="N1" s="123"/>
      <c r="O1" s="4"/>
      <c r="P1" s="4"/>
      <c r="Q1" s="4"/>
      <c r="R1" s="4"/>
      <c r="S1" s="4"/>
      <c r="T1" s="4"/>
    </row>
    <row r="2" spans="1:21" ht="100.8" x14ac:dyDescent="0.3">
      <c r="A2" s="10" t="s">
        <v>28</v>
      </c>
      <c r="B2" s="10" t="s">
        <v>19</v>
      </c>
      <c r="C2" s="50" t="s">
        <v>85</v>
      </c>
      <c r="D2" s="50" t="s">
        <v>84</v>
      </c>
      <c r="E2" s="50" t="s">
        <v>93</v>
      </c>
      <c r="F2" s="50" t="s">
        <v>100</v>
      </c>
      <c r="G2" s="50" t="s">
        <v>124</v>
      </c>
      <c r="H2" s="50" t="s">
        <v>94</v>
      </c>
      <c r="I2" s="50" t="s">
        <v>158</v>
      </c>
      <c r="J2" s="50" t="s">
        <v>97</v>
      </c>
      <c r="K2" s="50" t="s">
        <v>126</v>
      </c>
      <c r="L2" s="50" t="s">
        <v>95</v>
      </c>
      <c r="M2" s="50" t="s">
        <v>96</v>
      </c>
      <c r="N2" s="50" t="s">
        <v>122</v>
      </c>
      <c r="O2" s="50" t="s">
        <v>86</v>
      </c>
      <c r="P2" s="50" t="s">
        <v>87</v>
      </c>
      <c r="Q2" s="50" t="s">
        <v>98</v>
      </c>
      <c r="R2" s="50" t="s">
        <v>99</v>
      </c>
      <c r="S2" s="50" t="s">
        <v>89</v>
      </c>
      <c r="T2" s="50" t="s">
        <v>101</v>
      </c>
    </row>
    <row r="3" spans="1:21" ht="30.6" x14ac:dyDescent="0.45">
      <c r="A3" s="134" t="s">
        <v>120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16" t="s">
        <v>159</v>
      </c>
    </row>
    <row r="4" spans="1:21" ht="15" customHeight="1" x14ac:dyDescent="0.3">
      <c r="A4" s="19" t="s">
        <v>29</v>
      </c>
      <c r="B4" s="23" t="s">
        <v>20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11"/>
      <c r="R4" s="111"/>
      <c r="S4" s="72">
        <f>+E4</f>
        <v>0</v>
      </c>
      <c r="T4" s="72">
        <f>+S4</f>
        <v>0</v>
      </c>
    </row>
    <row r="5" spans="1:21" ht="15" customHeight="1" x14ac:dyDescent="0.3">
      <c r="A5" s="18" t="s">
        <v>104</v>
      </c>
      <c r="B5" s="23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11"/>
      <c r="R5" s="111"/>
      <c r="S5" s="72">
        <f>+E5</f>
        <v>0</v>
      </c>
      <c r="T5" s="72">
        <f>+S5</f>
        <v>0</v>
      </c>
    </row>
    <row r="6" spans="1:21" ht="9.9" customHeight="1" x14ac:dyDescent="0.3">
      <c r="A6" s="43"/>
      <c r="B6" s="41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  <c r="R6" s="113"/>
      <c r="S6" s="73"/>
      <c r="T6" s="73"/>
    </row>
    <row r="7" spans="1:21" ht="15" customHeight="1" x14ac:dyDescent="0.3">
      <c r="A7" s="19" t="s">
        <v>29</v>
      </c>
      <c r="B7" s="16" t="s">
        <v>21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11"/>
      <c r="R7" s="111"/>
      <c r="S7" s="72">
        <f>+E7</f>
        <v>0</v>
      </c>
      <c r="T7" s="72">
        <f>SUM(S7,T4)</f>
        <v>0</v>
      </c>
    </row>
    <row r="8" spans="1:21" ht="15" customHeight="1" x14ac:dyDescent="0.3">
      <c r="A8" s="18" t="s">
        <v>104</v>
      </c>
      <c r="B8" s="23" t="s">
        <v>21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11"/>
      <c r="R8" s="111"/>
      <c r="S8" s="72">
        <f>+E8</f>
        <v>0</v>
      </c>
      <c r="T8" s="72">
        <f>SUM(S8,T5)</f>
        <v>0</v>
      </c>
    </row>
    <row r="9" spans="1:21" ht="9.9" customHeight="1" x14ac:dyDescent="0.3">
      <c r="A9" s="43"/>
      <c r="B9" s="41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3"/>
      <c r="R9" s="113"/>
      <c r="S9" s="73"/>
      <c r="T9" s="73"/>
    </row>
    <row r="10" spans="1:21" ht="15" customHeight="1" x14ac:dyDescent="0.3">
      <c r="A10" s="19" t="s">
        <v>29</v>
      </c>
      <c r="B10" s="16" t="s">
        <v>22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11"/>
      <c r="R10" s="111"/>
      <c r="S10" s="72">
        <f>+E10</f>
        <v>0</v>
      </c>
      <c r="T10" s="72">
        <f>SUM(S10,T7)</f>
        <v>0</v>
      </c>
    </row>
    <row r="11" spans="1:21" ht="15" customHeight="1" x14ac:dyDescent="0.3">
      <c r="A11" s="18" t="s">
        <v>104</v>
      </c>
      <c r="B11" s="14" t="s">
        <v>22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11"/>
      <c r="R11" s="111"/>
      <c r="S11" s="72">
        <f>+E11</f>
        <v>0</v>
      </c>
      <c r="T11" s="72">
        <f>SUM(S11,T8)</f>
        <v>0</v>
      </c>
    </row>
    <row r="12" spans="1:21" ht="9.9" customHeight="1" x14ac:dyDescent="0.3">
      <c r="A12" s="43"/>
      <c r="B12" s="4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13"/>
      <c r="R12" s="113"/>
      <c r="S12" s="73"/>
      <c r="T12" s="73"/>
      <c r="U12" s="116"/>
    </row>
    <row r="13" spans="1:21" ht="15" customHeight="1" x14ac:dyDescent="0.3">
      <c r="A13" s="19" t="s">
        <v>29</v>
      </c>
      <c r="B13" s="16" t="s">
        <v>23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11"/>
      <c r="R13" s="111"/>
      <c r="S13" s="72">
        <f>+E13</f>
        <v>0</v>
      </c>
      <c r="T13" s="72">
        <f>SUM(S13,T10)</f>
        <v>0</v>
      </c>
    </row>
    <row r="14" spans="1:21" ht="15" customHeight="1" x14ac:dyDescent="0.3">
      <c r="A14" s="18" t="s">
        <v>104</v>
      </c>
      <c r="B14" s="14" t="s">
        <v>23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11"/>
      <c r="R14" s="111"/>
      <c r="S14" s="72">
        <f>+E14</f>
        <v>0</v>
      </c>
      <c r="T14" s="72">
        <f>SUM(S14,T11)</f>
        <v>0</v>
      </c>
    </row>
    <row r="15" spans="1:21" ht="9.9" customHeight="1" x14ac:dyDescent="0.3">
      <c r="A15" s="43"/>
      <c r="B15" s="37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13"/>
      <c r="R15" s="113"/>
      <c r="S15" s="73"/>
      <c r="T15" s="73"/>
    </row>
    <row r="16" spans="1:21" ht="15" customHeight="1" x14ac:dyDescent="0.3">
      <c r="A16" s="19" t="s">
        <v>29</v>
      </c>
      <c r="B16" s="16" t="s">
        <v>24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11"/>
      <c r="R16" s="111"/>
      <c r="S16" s="72">
        <f>+E16</f>
        <v>0</v>
      </c>
      <c r="T16" s="72">
        <f>SUM(S16,T13)</f>
        <v>0</v>
      </c>
    </row>
    <row r="17" spans="1:20" ht="15" customHeight="1" x14ac:dyDescent="0.3">
      <c r="A17" s="18" t="s">
        <v>104</v>
      </c>
      <c r="B17" s="14" t="s">
        <v>24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11"/>
      <c r="R17" s="111"/>
      <c r="S17" s="72">
        <f>+E17</f>
        <v>0</v>
      </c>
      <c r="T17" s="72">
        <f>SUM(S17,T14)</f>
        <v>0</v>
      </c>
    </row>
    <row r="18" spans="1:20" ht="9.9" customHeight="1" x14ac:dyDescent="0.3">
      <c r="A18" s="43"/>
      <c r="B18" s="37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13"/>
      <c r="R18" s="113"/>
      <c r="S18" s="73"/>
      <c r="T18" s="73"/>
    </row>
    <row r="19" spans="1:20" ht="15" customHeight="1" x14ac:dyDescent="0.3">
      <c r="A19" s="19" t="s">
        <v>29</v>
      </c>
      <c r="B19" s="20" t="s">
        <v>25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11"/>
      <c r="R19" s="111"/>
      <c r="S19" s="72">
        <f>+E19</f>
        <v>0</v>
      </c>
      <c r="T19" s="72">
        <f>SUM(S19,T16)</f>
        <v>0</v>
      </c>
    </row>
    <row r="20" spans="1:20" ht="15" customHeight="1" x14ac:dyDescent="0.3">
      <c r="A20" s="18" t="s">
        <v>104</v>
      </c>
      <c r="B20" s="20" t="s">
        <v>25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11"/>
      <c r="R20" s="111"/>
      <c r="S20" s="72">
        <f>+E20</f>
        <v>0</v>
      </c>
      <c r="T20" s="72">
        <f>SUM(S20,T17)</f>
        <v>0</v>
      </c>
    </row>
    <row r="21" spans="1:20" ht="9.9" customHeight="1" x14ac:dyDescent="0.3">
      <c r="A21" s="43"/>
      <c r="B21" s="61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3"/>
      <c r="R21" s="113"/>
      <c r="S21" s="73"/>
      <c r="T21" s="73"/>
    </row>
    <row r="22" spans="1:20" ht="15" customHeight="1" x14ac:dyDescent="0.3">
      <c r="A22" s="9" t="s">
        <v>29</v>
      </c>
      <c r="B22" s="21" t="s">
        <v>27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11"/>
      <c r="R22" s="111"/>
      <c r="S22" s="72">
        <f>+E22</f>
        <v>0</v>
      </c>
      <c r="T22" s="72">
        <f>SUM(S22,T19)</f>
        <v>0</v>
      </c>
    </row>
    <row r="23" spans="1:20" ht="15" customHeight="1" x14ac:dyDescent="0.3">
      <c r="A23" s="18" t="s">
        <v>104</v>
      </c>
      <c r="B23" s="21" t="s">
        <v>27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11"/>
      <c r="R23" s="111"/>
      <c r="S23" s="72">
        <f>+E23</f>
        <v>0</v>
      </c>
      <c r="T23" s="72">
        <f>SUM(S23,T20)</f>
        <v>0</v>
      </c>
    </row>
    <row r="24" spans="1:20" ht="9.9" customHeight="1" x14ac:dyDescent="0.3">
      <c r="A24" s="43"/>
      <c r="B24" s="4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  <c r="R24" s="113"/>
      <c r="S24" s="73"/>
      <c r="T24" s="73"/>
    </row>
    <row r="25" spans="1:20" ht="15" customHeight="1" x14ac:dyDescent="0.3">
      <c r="A25" s="9" t="s">
        <v>29</v>
      </c>
      <c r="B25" s="11" t="s">
        <v>30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11"/>
      <c r="R25" s="111"/>
      <c r="S25" s="72">
        <f>+E25</f>
        <v>0</v>
      </c>
      <c r="T25" s="72">
        <f>SUM(S25,T22)</f>
        <v>0</v>
      </c>
    </row>
    <row r="26" spans="1:20" ht="15" customHeight="1" x14ac:dyDescent="0.3">
      <c r="A26" s="18" t="s">
        <v>104</v>
      </c>
      <c r="B26" s="22" t="s">
        <v>30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11"/>
      <c r="R26" s="111"/>
      <c r="S26" s="72">
        <f>+E26</f>
        <v>0</v>
      </c>
      <c r="T26" s="72">
        <f>SUM(S26,T23)</f>
        <v>0</v>
      </c>
    </row>
    <row r="27" spans="1:20" ht="9.9" customHeight="1" x14ac:dyDescent="0.3">
      <c r="A27" s="43"/>
      <c r="B27" s="37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13"/>
      <c r="R27" s="113"/>
      <c r="S27" s="73"/>
      <c r="T27" s="73"/>
    </row>
    <row r="28" spans="1:20" ht="15" customHeight="1" x14ac:dyDescent="0.3">
      <c r="A28" s="9" t="s">
        <v>29</v>
      </c>
      <c r="B28" s="11" t="s">
        <v>31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11"/>
      <c r="R28" s="111"/>
      <c r="S28" s="72">
        <f>+E28</f>
        <v>0</v>
      </c>
      <c r="T28" s="72">
        <f>SUM(S28,T25)</f>
        <v>0</v>
      </c>
    </row>
    <row r="29" spans="1:20" ht="15" customHeight="1" x14ac:dyDescent="0.3">
      <c r="A29" s="18" t="s">
        <v>104</v>
      </c>
      <c r="B29" s="22" t="s">
        <v>31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11"/>
      <c r="R29" s="111"/>
      <c r="S29" s="72">
        <f>+E29</f>
        <v>0</v>
      </c>
      <c r="T29" s="72">
        <f>SUM(S29,T26)</f>
        <v>0</v>
      </c>
    </row>
    <row r="30" spans="1:20" ht="9.9" customHeight="1" x14ac:dyDescent="0.3">
      <c r="A30" s="43"/>
      <c r="B30" s="37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13"/>
      <c r="R30" s="113"/>
      <c r="S30" s="73"/>
      <c r="T30" s="73"/>
    </row>
    <row r="31" spans="1:20" ht="15" customHeight="1" x14ac:dyDescent="0.3">
      <c r="A31" s="9" t="s">
        <v>29</v>
      </c>
      <c r="B31" s="11" t="s">
        <v>32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11"/>
      <c r="R31" s="111"/>
      <c r="S31" s="72">
        <f>+E31</f>
        <v>0</v>
      </c>
      <c r="T31" s="72">
        <f>SUM(S31,T28)</f>
        <v>0</v>
      </c>
    </row>
    <row r="32" spans="1:20" ht="15" customHeight="1" x14ac:dyDescent="0.3">
      <c r="A32" s="18" t="s">
        <v>104</v>
      </c>
      <c r="B32" s="22" t="s">
        <v>32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11"/>
      <c r="R32" s="111"/>
      <c r="S32" s="72">
        <f>+E32</f>
        <v>0</v>
      </c>
      <c r="T32" s="72">
        <f>SUM(S32,T29)</f>
        <v>0</v>
      </c>
    </row>
    <row r="33" spans="1:20" ht="9.9" customHeight="1" x14ac:dyDescent="0.3">
      <c r="A33" s="43"/>
      <c r="B33" s="37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13"/>
      <c r="R33" s="113"/>
      <c r="S33" s="73"/>
      <c r="T33" s="73"/>
    </row>
    <row r="34" spans="1:20" ht="15" customHeight="1" x14ac:dyDescent="0.3">
      <c r="A34" s="9" t="s">
        <v>29</v>
      </c>
      <c r="B34" s="11" t="s">
        <v>33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11"/>
      <c r="R34" s="111"/>
      <c r="S34" s="72">
        <f>+E34</f>
        <v>0</v>
      </c>
      <c r="T34" s="72">
        <f>SUM(S34,T31)</f>
        <v>0</v>
      </c>
    </row>
    <row r="35" spans="1:20" ht="15" customHeight="1" x14ac:dyDescent="0.3">
      <c r="A35" s="18" t="s">
        <v>104</v>
      </c>
      <c r="B35" s="22" t="s">
        <v>33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11"/>
      <c r="R35" s="111"/>
      <c r="S35" s="72">
        <f>+E35</f>
        <v>0</v>
      </c>
      <c r="T35" s="72">
        <f>SUM(S35,T32)</f>
        <v>0</v>
      </c>
    </row>
    <row r="36" spans="1:20" ht="9.9" customHeight="1" x14ac:dyDescent="0.3">
      <c r="A36" s="43"/>
      <c r="B36" s="37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13"/>
      <c r="R36" s="113"/>
      <c r="S36" s="73"/>
      <c r="T36" s="73"/>
    </row>
    <row r="37" spans="1:20" ht="15" customHeight="1" x14ac:dyDescent="0.3">
      <c r="A37" s="9" t="s">
        <v>29</v>
      </c>
      <c r="B37" s="11" t="s">
        <v>34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11"/>
      <c r="R37" s="111"/>
      <c r="S37" s="72">
        <f>+E37</f>
        <v>0</v>
      </c>
      <c r="T37" s="72">
        <f>SUM(S37,T34)</f>
        <v>0</v>
      </c>
    </row>
    <row r="38" spans="1:20" ht="15" customHeight="1" x14ac:dyDescent="0.3">
      <c r="A38" s="18" t="s">
        <v>104</v>
      </c>
      <c r="B38" s="22" t="s">
        <v>34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11"/>
      <c r="R38" s="111"/>
      <c r="S38" s="72">
        <f>+E38</f>
        <v>0</v>
      </c>
      <c r="T38" s="72">
        <f>SUM(S38,T35)</f>
        <v>0</v>
      </c>
    </row>
    <row r="39" spans="1:20" s="52" customFormat="1" ht="21" customHeight="1" thickBot="1" x14ac:dyDescent="0.35">
      <c r="A39" s="127" t="s">
        <v>135</v>
      </c>
      <c r="B39" s="127"/>
      <c r="C39" s="81">
        <f>SUM(C4:C38)</f>
        <v>0</v>
      </c>
      <c r="D39" s="81">
        <f t="shared" ref="D39:S39" si="0">SUM(D4:D38)</f>
        <v>0</v>
      </c>
      <c r="E39" s="81">
        <f t="shared" si="0"/>
        <v>0</v>
      </c>
      <c r="F39" s="81">
        <f t="shared" si="0"/>
        <v>0</v>
      </c>
      <c r="G39" s="81">
        <f t="shared" si="0"/>
        <v>0</v>
      </c>
      <c r="H39" s="81">
        <f t="shared" si="0"/>
        <v>0</v>
      </c>
      <c r="I39" s="81">
        <f t="shared" si="0"/>
        <v>0</v>
      </c>
      <c r="J39" s="81">
        <f t="shared" si="0"/>
        <v>0</v>
      </c>
      <c r="K39" s="81">
        <f t="shared" si="0"/>
        <v>0</v>
      </c>
      <c r="L39" s="81">
        <f t="shared" si="0"/>
        <v>0</v>
      </c>
      <c r="M39" s="81">
        <f t="shared" si="0"/>
        <v>0</v>
      </c>
      <c r="N39" s="81">
        <f t="shared" si="0"/>
        <v>0</v>
      </c>
      <c r="O39" s="81">
        <f t="shared" si="0"/>
        <v>0</v>
      </c>
      <c r="P39" s="81">
        <f t="shared" si="0"/>
        <v>0</v>
      </c>
      <c r="Q39" s="81">
        <f t="shared" si="0"/>
        <v>0</v>
      </c>
      <c r="R39" s="81">
        <f t="shared" si="0"/>
        <v>0</v>
      </c>
      <c r="S39" s="81">
        <f t="shared" si="0"/>
        <v>0</v>
      </c>
      <c r="T39" s="81">
        <f>SUM(MAX(T4,T7,T10,T13,T16,T19,T22,T25,T28,T31,T34,T37),MAX(T5,T8,T11,T14,T17,T20,T23,T26,T29,T32,T35,T38))</f>
        <v>0</v>
      </c>
    </row>
    <row r="40" spans="1:20" s="52" customFormat="1" ht="21" customHeight="1" thickBot="1" x14ac:dyDescent="0.35">
      <c r="A40" s="84" t="s">
        <v>154</v>
      </c>
      <c r="B40" s="85" t="s">
        <v>131</v>
      </c>
      <c r="C40" s="86">
        <f>+C39</f>
        <v>0</v>
      </c>
      <c r="D40" s="86">
        <f t="shared" ref="D40:T40" si="1">+D39</f>
        <v>0</v>
      </c>
      <c r="E40" s="86">
        <f t="shared" si="1"/>
        <v>0</v>
      </c>
      <c r="F40" s="86">
        <f t="shared" si="1"/>
        <v>0</v>
      </c>
      <c r="G40" s="86">
        <f t="shared" si="1"/>
        <v>0</v>
      </c>
      <c r="H40" s="86">
        <f t="shared" si="1"/>
        <v>0</v>
      </c>
      <c r="I40" s="86">
        <f t="shared" si="1"/>
        <v>0</v>
      </c>
      <c r="J40" s="86">
        <f t="shared" si="1"/>
        <v>0</v>
      </c>
      <c r="K40" s="86">
        <f t="shared" si="1"/>
        <v>0</v>
      </c>
      <c r="L40" s="86">
        <f t="shared" si="1"/>
        <v>0</v>
      </c>
      <c r="M40" s="86">
        <f t="shared" si="1"/>
        <v>0</v>
      </c>
      <c r="N40" s="86">
        <f t="shared" si="1"/>
        <v>0</v>
      </c>
      <c r="O40" s="86">
        <f t="shared" si="1"/>
        <v>0</v>
      </c>
      <c r="P40" s="86">
        <f t="shared" si="1"/>
        <v>0</v>
      </c>
      <c r="Q40" s="86">
        <f t="shared" si="1"/>
        <v>0</v>
      </c>
      <c r="R40" s="86">
        <f t="shared" si="1"/>
        <v>0</v>
      </c>
      <c r="S40" s="86">
        <f t="shared" si="1"/>
        <v>0</v>
      </c>
      <c r="T40" s="86">
        <f t="shared" si="1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E7:E8 C24:D24 P7:P8 B22:B38 B4:B8 B13:B18 B10:B11 E10:E20 P10:P20 E22:E38 P22:P38 E4:E5 P4:P5 B9:P9 C6:P6 F24:O24" name="Locked Down_1"/>
    <protectedRange algorithmName="SHA-512" hashValue="d2QYpbkHIonJhmo47RTqI3G1u11VOE4uFDv5fqd8qQDBgaCp3Ldbh1F8z2xsistvS1IlD+Uc8Y4O+RwQX785Xg==" saltValue="2S6h9sG9KQ/PqmADizeMHQ==" spinCount="100000" sqref="J1:N1 J2:M2 O2:T2 C2:I2 G1:I1" name="Locked Down_1_1"/>
    <protectedRange algorithmName="SHA-512" hashValue="d2QYpbkHIonJhmo47RTqI3G1u11VOE4uFDv5fqd8qQDBgaCp3Ldbh1F8z2xsistvS1IlD+Uc8Y4O+RwQX785Xg==" saltValue="2S6h9sG9KQ/PqmADizeMHQ==" spinCount="100000" sqref="A3:G3 J3:O3 I3" name="Locked Down_1_7_1"/>
    <protectedRange algorithmName="SHA-512" hashValue="d2QYpbkHIonJhmo47RTqI3G1u11VOE4uFDv5fqd8qQDBgaCp3Ldbh1F8z2xsistvS1IlD+Uc8Y4O+RwQX785Xg==" saltValue="2S6h9sG9KQ/PqmADizeMHQ==" spinCount="100000" sqref="N2" name="Locked Down_1_2_3"/>
    <protectedRange algorithmName="SHA-512" hashValue="d2QYpbkHIonJhmo47RTqI3G1u11VOE4uFDv5fqd8qQDBgaCp3Ldbh1F8z2xsistvS1IlD+Uc8Y4O+RwQX785Xg==" saltValue="2S6h9sG9KQ/PqmADizeMHQ==" spinCount="100000" sqref="B39" name="Locked Down_1_10"/>
    <protectedRange algorithmName="SHA-512" hashValue="d2QYpbkHIonJhmo47RTqI3G1u11VOE4uFDv5fqd8qQDBgaCp3Ldbh1F8z2xsistvS1IlD+Uc8Y4O+RwQX785Xg==" saltValue="2S6h9sG9KQ/PqmADizeMHQ==" spinCount="100000" sqref="B40" name="Locked Down_1_11"/>
  </protectedRanges>
  <mergeCells count="3">
    <mergeCell ref="G1:N1"/>
    <mergeCell ref="A3:T3"/>
    <mergeCell ref="A39:B39"/>
  </mergeCells>
  <dataValidations count="1">
    <dataValidation type="custom" allowBlank="1" showInputMessage="1" showErrorMessage="1" sqref="M7:M8 M10:M20 E4:E20 E22:E38 M22:M23 P22:P38 M25:M38 P4:P20 M4:M5" xr:uid="{00000000-0002-0000-0200-000000000000}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&amp;C&amp;"-,Bold"BBHC  
CONDITIONAL RELEASE REPORT
2019-2020</oddHeader>
    <oddFooter>&amp;REffective July 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6"/>
  <sheetViews>
    <sheetView topLeftCell="E1" zoomScale="115" zoomScaleNormal="115" workbookViewId="0">
      <pane ySplit="2" topLeftCell="A3" activePane="bottomLeft" state="frozen"/>
      <selection pane="bottomLeft" activeCell="U3" sqref="U3"/>
    </sheetView>
  </sheetViews>
  <sheetFormatPr defaultRowHeight="14.4" x14ac:dyDescent="0.3"/>
  <cols>
    <col min="1" max="1" width="14.5546875" bestFit="1" customWidth="1"/>
    <col min="2" max="2" width="11.44140625" customWidth="1"/>
    <col min="3" max="3" width="9.33203125" customWidth="1"/>
    <col min="4" max="4" width="12.5546875" customWidth="1"/>
    <col min="5" max="5" width="12.88671875" customWidth="1"/>
    <col min="7" max="7" width="10.33203125" customWidth="1"/>
    <col min="11" max="11" width="13" customWidth="1"/>
    <col min="12" max="12" width="11.88671875" customWidth="1"/>
    <col min="13" max="13" width="11.6640625" customWidth="1"/>
    <col min="14" max="14" width="13.33203125" customWidth="1"/>
    <col min="15" max="15" width="12.88671875" customWidth="1"/>
    <col min="16" max="16" width="12.6640625" customWidth="1"/>
    <col min="17" max="17" width="11.33203125" customWidth="1"/>
    <col min="18" max="18" width="12.88671875" customWidth="1"/>
  </cols>
  <sheetData>
    <row r="1" spans="1:21" x14ac:dyDescent="0.3">
      <c r="A1" s="1"/>
      <c r="B1" s="1"/>
      <c r="C1" s="2"/>
      <c r="D1" s="2"/>
      <c r="E1" s="53" t="s">
        <v>0</v>
      </c>
      <c r="F1" s="53"/>
      <c r="G1" s="122" t="s">
        <v>123</v>
      </c>
      <c r="H1" s="123"/>
      <c r="I1" s="123"/>
      <c r="J1" s="123"/>
      <c r="K1" s="123"/>
      <c r="L1" s="123"/>
      <c r="M1" s="123"/>
      <c r="N1" s="123"/>
      <c r="O1" s="53"/>
      <c r="P1" s="53"/>
      <c r="Q1" s="53"/>
      <c r="R1" s="53"/>
      <c r="S1" s="53"/>
      <c r="T1" s="53"/>
    </row>
    <row r="2" spans="1:21" ht="77.25" customHeight="1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100</v>
      </c>
      <c r="G2" s="76" t="s">
        <v>124</v>
      </c>
      <c r="H2" s="76" t="s">
        <v>94</v>
      </c>
      <c r="I2" s="76" t="s">
        <v>158</v>
      </c>
      <c r="J2" s="76" t="s">
        <v>97</v>
      </c>
      <c r="K2" s="76" t="s">
        <v>126</v>
      </c>
      <c r="L2" s="76" t="s">
        <v>95</v>
      </c>
      <c r="M2" s="76" t="s">
        <v>96</v>
      </c>
      <c r="N2" s="76" t="s">
        <v>122</v>
      </c>
      <c r="O2" s="76" t="s">
        <v>86</v>
      </c>
      <c r="P2" s="76" t="s">
        <v>87</v>
      </c>
      <c r="Q2" s="76" t="s">
        <v>98</v>
      </c>
      <c r="R2" s="76" t="s">
        <v>99</v>
      </c>
      <c r="S2" s="76" t="s">
        <v>89</v>
      </c>
      <c r="T2" s="76" t="s">
        <v>101</v>
      </c>
    </row>
    <row r="3" spans="1:21" ht="88.2" x14ac:dyDescent="0.45">
      <c r="A3" s="124" t="s">
        <v>107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s="116" t="s">
        <v>159</v>
      </c>
    </row>
    <row r="4" spans="1:21" ht="15" customHeight="1" x14ac:dyDescent="0.3">
      <c r="A4" s="19" t="s">
        <v>39</v>
      </c>
      <c r="B4" s="23" t="s">
        <v>20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111"/>
      <c r="R4" s="111"/>
      <c r="S4" s="72">
        <f>+E4</f>
        <v>0</v>
      </c>
      <c r="T4" s="72">
        <f>+S4</f>
        <v>0</v>
      </c>
    </row>
    <row r="5" spans="1:21" ht="15" customHeight="1" x14ac:dyDescent="0.3">
      <c r="A5" s="19" t="s">
        <v>40</v>
      </c>
      <c r="B5" s="16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11"/>
      <c r="R5" s="111"/>
      <c r="S5" s="72">
        <f>+E5</f>
        <v>0</v>
      </c>
      <c r="T5" s="72">
        <f t="shared" ref="T5:T6" si="0">+S5</f>
        <v>0</v>
      </c>
    </row>
    <row r="6" spans="1:21" ht="15" customHeight="1" x14ac:dyDescent="0.3">
      <c r="A6" s="18" t="s">
        <v>104</v>
      </c>
      <c r="B6" s="14" t="s">
        <v>20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11"/>
      <c r="R6" s="111"/>
      <c r="S6" s="72">
        <f>+E6</f>
        <v>0</v>
      </c>
      <c r="T6" s="72">
        <f t="shared" si="0"/>
        <v>0</v>
      </c>
    </row>
    <row r="7" spans="1:21" ht="9.9" customHeight="1" x14ac:dyDescent="0.3">
      <c r="A7" s="44"/>
      <c r="B7" s="39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13"/>
      <c r="R7" s="113"/>
      <c r="S7" s="73"/>
      <c r="T7" s="73"/>
    </row>
    <row r="8" spans="1:21" ht="15" customHeight="1" x14ac:dyDescent="0.3">
      <c r="A8" s="19" t="s">
        <v>39</v>
      </c>
      <c r="B8" s="16" t="s">
        <v>21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111"/>
      <c r="R8" s="111"/>
      <c r="S8" s="72">
        <f>+E8</f>
        <v>0</v>
      </c>
      <c r="T8" s="72">
        <f>S8+T4</f>
        <v>0</v>
      </c>
    </row>
    <row r="9" spans="1:21" ht="15" customHeight="1" x14ac:dyDescent="0.3">
      <c r="A9" s="19" t="s">
        <v>40</v>
      </c>
      <c r="B9" s="14" t="s">
        <v>21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11"/>
      <c r="R9" s="111"/>
      <c r="S9" s="72">
        <f>+E9</f>
        <v>0</v>
      </c>
      <c r="T9" s="72">
        <f t="shared" ref="T9:T10" si="1">S9+T5</f>
        <v>0</v>
      </c>
    </row>
    <row r="10" spans="1:21" ht="15" customHeight="1" x14ac:dyDescent="0.3">
      <c r="A10" s="18" t="s">
        <v>104</v>
      </c>
      <c r="B10" s="20" t="s">
        <v>21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11"/>
      <c r="R10" s="111"/>
      <c r="S10" s="72">
        <f>+E10</f>
        <v>0</v>
      </c>
      <c r="T10" s="72">
        <f t="shared" si="1"/>
        <v>0</v>
      </c>
    </row>
    <row r="11" spans="1:21" ht="9.9" customHeight="1" x14ac:dyDescent="0.3">
      <c r="A11" s="44"/>
      <c r="B11" s="61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13"/>
      <c r="R11" s="113"/>
      <c r="S11" s="73"/>
      <c r="T11" s="73"/>
    </row>
    <row r="12" spans="1:21" ht="15" customHeight="1" x14ac:dyDescent="0.3">
      <c r="A12" s="19" t="s">
        <v>39</v>
      </c>
      <c r="B12" s="23" t="s">
        <v>22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111"/>
      <c r="R12" s="111"/>
      <c r="S12" s="72">
        <f>+E12</f>
        <v>0</v>
      </c>
      <c r="T12" s="72">
        <f>S12+T8</f>
        <v>0</v>
      </c>
    </row>
    <row r="13" spans="1:21" ht="15" customHeight="1" x14ac:dyDescent="0.3">
      <c r="A13" s="19" t="s">
        <v>40</v>
      </c>
      <c r="B13" s="14" t="s">
        <v>22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11"/>
      <c r="R13" s="111"/>
      <c r="S13" s="72">
        <f>+E13</f>
        <v>0</v>
      </c>
      <c r="T13" s="72">
        <f t="shared" ref="T13:T14" si="2">S13+T9</f>
        <v>0</v>
      </c>
    </row>
    <row r="14" spans="1:21" ht="15" customHeight="1" x14ac:dyDescent="0.3">
      <c r="A14" s="18" t="s">
        <v>104</v>
      </c>
      <c r="B14" s="14" t="s">
        <v>22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11"/>
      <c r="R14" s="111"/>
      <c r="S14" s="72">
        <f>+E14</f>
        <v>0</v>
      </c>
      <c r="T14" s="72">
        <f t="shared" si="2"/>
        <v>0</v>
      </c>
    </row>
    <row r="15" spans="1:21" ht="9.9" customHeight="1" x14ac:dyDescent="0.3">
      <c r="A15" s="44"/>
      <c r="B15" s="39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13"/>
      <c r="R15" s="113"/>
      <c r="S15" s="73"/>
      <c r="T15" s="73"/>
    </row>
    <row r="16" spans="1:21" ht="15" customHeight="1" x14ac:dyDescent="0.3">
      <c r="A16" s="19" t="s">
        <v>39</v>
      </c>
      <c r="B16" s="14" t="s">
        <v>23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111"/>
      <c r="R16" s="111"/>
      <c r="S16" s="72">
        <f>+E16</f>
        <v>0</v>
      </c>
      <c r="T16" s="72">
        <f>S16+T12</f>
        <v>0</v>
      </c>
    </row>
    <row r="17" spans="1:20" ht="15" customHeight="1" x14ac:dyDescent="0.3">
      <c r="A17" s="19" t="s">
        <v>40</v>
      </c>
      <c r="B17" s="14" t="s">
        <v>23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11"/>
      <c r="R17" s="111"/>
      <c r="S17" s="72">
        <f>+E17</f>
        <v>0</v>
      </c>
      <c r="T17" s="72">
        <f t="shared" ref="T17:T18" si="3">S17+T13</f>
        <v>0</v>
      </c>
    </row>
    <row r="18" spans="1:20" ht="15" customHeight="1" x14ac:dyDescent="0.3">
      <c r="A18" s="18" t="s">
        <v>104</v>
      </c>
      <c r="B18" s="14" t="s">
        <v>23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11"/>
      <c r="R18" s="111"/>
      <c r="S18" s="72">
        <f>+E18</f>
        <v>0</v>
      </c>
      <c r="T18" s="72">
        <f t="shared" si="3"/>
        <v>0</v>
      </c>
    </row>
    <row r="19" spans="1:20" ht="9.9" customHeight="1" x14ac:dyDescent="0.3">
      <c r="A19" s="44"/>
      <c r="B19" s="39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13"/>
      <c r="R19" s="113"/>
      <c r="S19" s="73"/>
      <c r="T19" s="73"/>
    </row>
    <row r="20" spans="1:20" ht="15" customHeight="1" x14ac:dyDescent="0.3">
      <c r="A20" s="19" t="s">
        <v>39</v>
      </c>
      <c r="B20" s="22" t="s">
        <v>24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111"/>
      <c r="R20" s="111"/>
      <c r="S20" s="72">
        <f>+E20</f>
        <v>0</v>
      </c>
      <c r="T20" s="72">
        <f>S20+T16</f>
        <v>0</v>
      </c>
    </row>
    <row r="21" spans="1:20" ht="15" customHeight="1" x14ac:dyDescent="0.3">
      <c r="A21" s="19" t="s">
        <v>40</v>
      </c>
      <c r="B21" s="22" t="s">
        <v>24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11"/>
      <c r="R21" s="111"/>
      <c r="S21" s="72">
        <f>+E21</f>
        <v>0</v>
      </c>
      <c r="T21" s="72">
        <f t="shared" ref="T21:T22" si="4">S21+T17</f>
        <v>0</v>
      </c>
    </row>
    <row r="22" spans="1:20" ht="15" customHeight="1" x14ac:dyDescent="0.3">
      <c r="A22" s="18" t="s">
        <v>104</v>
      </c>
      <c r="B22" s="22" t="s">
        <v>24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11"/>
      <c r="R22" s="111"/>
      <c r="S22" s="72">
        <f>+E22</f>
        <v>0</v>
      </c>
      <c r="T22" s="72">
        <f t="shared" si="4"/>
        <v>0</v>
      </c>
    </row>
    <row r="23" spans="1:20" ht="9.9" customHeight="1" x14ac:dyDescent="0.3">
      <c r="A23" s="44"/>
      <c r="B23" s="39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13"/>
      <c r="R23" s="113"/>
      <c r="S23" s="73"/>
      <c r="T23" s="73"/>
    </row>
    <row r="24" spans="1:20" ht="15" customHeight="1" x14ac:dyDescent="0.3">
      <c r="A24" s="19" t="s">
        <v>39</v>
      </c>
      <c r="B24" s="22" t="s">
        <v>25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111"/>
      <c r="R24" s="111"/>
      <c r="S24" s="72">
        <f>+E24</f>
        <v>0</v>
      </c>
      <c r="T24" s="72">
        <f>S24+T20</f>
        <v>0</v>
      </c>
    </row>
    <row r="25" spans="1:20" ht="15" customHeight="1" x14ac:dyDescent="0.3">
      <c r="A25" s="19" t="s">
        <v>40</v>
      </c>
      <c r="B25" s="22" t="s">
        <v>25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11"/>
      <c r="R25" s="111"/>
      <c r="S25" s="72">
        <f>+E25</f>
        <v>0</v>
      </c>
      <c r="T25" s="72">
        <f t="shared" ref="T25:T26" si="5">S25+T21</f>
        <v>0</v>
      </c>
    </row>
    <row r="26" spans="1:20" ht="15" customHeight="1" x14ac:dyDescent="0.3">
      <c r="A26" s="18" t="s">
        <v>104</v>
      </c>
      <c r="B26" s="22" t="s">
        <v>25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11"/>
      <c r="R26" s="111"/>
      <c r="S26" s="72">
        <f>+E26</f>
        <v>0</v>
      </c>
      <c r="T26" s="72">
        <f t="shared" si="5"/>
        <v>0</v>
      </c>
    </row>
    <row r="27" spans="1:20" ht="9.9" customHeight="1" x14ac:dyDescent="0.3">
      <c r="A27" s="44"/>
      <c r="B27" s="39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13"/>
      <c r="R27" s="113"/>
      <c r="S27" s="73"/>
      <c r="T27" s="73"/>
    </row>
    <row r="28" spans="1:20" ht="15" customHeight="1" x14ac:dyDescent="0.3">
      <c r="A28" s="19" t="s">
        <v>39</v>
      </c>
      <c r="B28" s="22" t="s">
        <v>27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111"/>
      <c r="R28" s="111"/>
      <c r="S28" s="72">
        <f>+E28</f>
        <v>0</v>
      </c>
      <c r="T28" s="72">
        <f>S28+T24</f>
        <v>0</v>
      </c>
    </row>
    <row r="29" spans="1:20" ht="15" customHeight="1" x14ac:dyDescent="0.3">
      <c r="A29" s="19" t="s">
        <v>40</v>
      </c>
      <c r="B29" s="22" t="s">
        <v>27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11"/>
      <c r="R29" s="111"/>
      <c r="S29" s="72">
        <f>+E29</f>
        <v>0</v>
      </c>
      <c r="T29" s="72">
        <f t="shared" ref="T29:T30" si="6">S29+T25</f>
        <v>0</v>
      </c>
    </row>
    <row r="30" spans="1:20" ht="15" customHeight="1" x14ac:dyDescent="0.3">
      <c r="A30" s="18" t="s">
        <v>104</v>
      </c>
      <c r="B30" s="22" t="s">
        <v>27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11"/>
      <c r="R30" s="111"/>
      <c r="S30" s="72">
        <f>+E30</f>
        <v>0</v>
      </c>
      <c r="T30" s="72">
        <f t="shared" si="6"/>
        <v>0</v>
      </c>
    </row>
    <row r="31" spans="1:20" ht="9.9" customHeight="1" x14ac:dyDescent="0.3">
      <c r="A31" s="44"/>
      <c r="B31" s="39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13"/>
      <c r="R31" s="113"/>
      <c r="S31" s="73"/>
      <c r="T31" s="73"/>
    </row>
    <row r="32" spans="1:20" ht="15" customHeight="1" x14ac:dyDescent="0.3">
      <c r="A32" s="19" t="s">
        <v>39</v>
      </c>
      <c r="B32" s="22" t="s">
        <v>30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111"/>
      <c r="R32" s="111"/>
      <c r="S32" s="72">
        <f>+E32</f>
        <v>0</v>
      </c>
      <c r="T32" s="72">
        <f>S32+T28</f>
        <v>0</v>
      </c>
    </row>
    <row r="33" spans="1:20" ht="15" customHeight="1" x14ac:dyDescent="0.3">
      <c r="A33" s="19" t="s">
        <v>40</v>
      </c>
      <c r="B33" s="22" t="s">
        <v>30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11"/>
      <c r="R33" s="111"/>
      <c r="S33" s="72">
        <f>+E33</f>
        <v>0</v>
      </c>
      <c r="T33" s="72">
        <f t="shared" ref="T33:T34" si="7">S33+T29</f>
        <v>0</v>
      </c>
    </row>
    <row r="34" spans="1:20" ht="15" customHeight="1" x14ac:dyDescent="0.3">
      <c r="A34" s="18" t="s">
        <v>104</v>
      </c>
      <c r="B34" s="22" t="s">
        <v>30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11"/>
      <c r="R34" s="111"/>
      <c r="S34" s="72">
        <f>+E34</f>
        <v>0</v>
      </c>
      <c r="T34" s="72">
        <f t="shared" si="7"/>
        <v>0</v>
      </c>
    </row>
    <row r="35" spans="1:20" ht="9.9" customHeight="1" x14ac:dyDescent="0.3">
      <c r="A35" s="43" t="s">
        <v>39</v>
      </c>
      <c r="B35" s="37" t="s">
        <v>31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13"/>
      <c r="R35" s="113"/>
      <c r="S35" s="73"/>
      <c r="T35" s="73"/>
    </row>
    <row r="36" spans="1:20" ht="15" customHeight="1" x14ac:dyDescent="0.3">
      <c r="A36" s="63" t="s">
        <v>39</v>
      </c>
      <c r="B36" s="64" t="s">
        <v>31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111"/>
      <c r="R36" s="111"/>
      <c r="S36" s="72">
        <f>+E36</f>
        <v>0</v>
      </c>
      <c r="T36" s="72">
        <f>S36+T32</f>
        <v>0</v>
      </c>
    </row>
    <row r="37" spans="1:20" ht="15" customHeight="1" x14ac:dyDescent="0.3">
      <c r="A37" s="19" t="s">
        <v>40</v>
      </c>
      <c r="B37" s="11" t="s">
        <v>31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11"/>
      <c r="R37" s="111"/>
      <c r="S37" s="72">
        <f>+E37</f>
        <v>0</v>
      </c>
      <c r="T37" s="72">
        <f t="shared" ref="T37:T38" si="8">S37+T33</f>
        <v>0</v>
      </c>
    </row>
    <row r="38" spans="1:20" ht="15" customHeight="1" x14ac:dyDescent="0.3">
      <c r="A38" s="18" t="s">
        <v>104</v>
      </c>
      <c r="B38" s="22" t="s">
        <v>31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11"/>
      <c r="R38" s="111"/>
      <c r="S38" s="72">
        <f>+E38</f>
        <v>0</v>
      </c>
      <c r="T38" s="72">
        <f t="shared" si="8"/>
        <v>0</v>
      </c>
    </row>
    <row r="39" spans="1:20" ht="9.9" customHeight="1" x14ac:dyDescent="0.3">
      <c r="A39" s="44"/>
      <c r="B39" s="3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13"/>
      <c r="R39" s="113"/>
      <c r="S39" s="73"/>
      <c r="T39" s="73"/>
    </row>
    <row r="40" spans="1:20" ht="15" customHeight="1" x14ac:dyDescent="0.3">
      <c r="A40" s="19" t="s">
        <v>39</v>
      </c>
      <c r="B40" s="11" t="s">
        <v>32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111"/>
      <c r="R40" s="111"/>
      <c r="S40" s="72">
        <f>+E40</f>
        <v>0</v>
      </c>
      <c r="T40" s="72">
        <f>S40+T36</f>
        <v>0</v>
      </c>
    </row>
    <row r="41" spans="1:20" ht="15" customHeight="1" x14ac:dyDescent="0.3">
      <c r="A41" s="19" t="s">
        <v>40</v>
      </c>
      <c r="B41" s="11" t="s">
        <v>32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11"/>
      <c r="R41" s="111"/>
      <c r="S41" s="72">
        <f>+E41</f>
        <v>0</v>
      </c>
      <c r="T41" s="72">
        <f t="shared" ref="T41:T42" si="9">S41+T37</f>
        <v>0</v>
      </c>
    </row>
    <row r="42" spans="1:20" ht="15" customHeight="1" x14ac:dyDescent="0.3">
      <c r="A42" s="18" t="s">
        <v>104</v>
      </c>
      <c r="B42" s="22" t="s">
        <v>32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11"/>
      <c r="R42" s="111"/>
      <c r="S42" s="72">
        <f>+E42</f>
        <v>0</v>
      </c>
      <c r="T42" s="72">
        <f t="shared" si="9"/>
        <v>0</v>
      </c>
    </row>
    <row r="43" spans="1:20" ht="9.9" customHeight="1" x14ac:dyDescent="0.3">
      <c r="A43" s="44"/>
      <c r="B43" s="37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13"/>
      <c r="R43" s="113"/>
      <c r="S43" s="73"/>
      <c r="T43" s="73"/>
    </row>
    <row r="44" spans="1:20" ht="15" customHeight="1" x14ac:dyDescent="0.3">
      <c r="A44" s="19" t="s">
        <v>39</v>
      </c>
      <c r="B44" s="11" t="s">
        <v>33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111"/>
      <c r="R44" s="111"/>
      <c r="S44" s="72">
        <f>+E44</f>
        <v>0</v>
      </c>
      <c r="T44" s="72">
        <f>S44+T40</f>
        <v>0</v>
      </c>
    </row>
    <row r="45" spans="1:20" ht="15" customHeight="1" x14ac:dyDescent="0.3">
      <c r="A45" s="19" t="s">
        <v>40</v>
      </c>
      <c r="B45" s="11" t="s">
        <v>33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11"/>
      <c r="R45" s="111"/>
      <c r="S45" s="72">
        <f>+E45</f>
        <v>0</v>
      </c>
      <c r="T45" s="72">
        <f t="shared" ref="T45:T46" si="10">S45+T41</f>
        <v>0</v>
      </c>
    </row>
    <row r="46" spans="1:20" ht="15" customHeight="1" x14ac:dyDescent="0.3">
      <c r="A46" s="18" t="s">
        <v>104</v>
      </c>
      <c r="B46" s="22" t="s">
        <v>33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11"/>
      <c r="R46" s="111"/>
      <c r="S46" s="72">
        <f>+E46</f>
        <v>0</v>
      </c>
      <c r="T46" s="72">
        <f t="shared" si="10"/>
        <v>0</v>
      </c>
    </row>
    <row r="47" spans="1:20" ht="9.9" customHeight="1" x14ac:dyDescent="0.3">
      <c r="A47" s="44"/>
      <c r="B47" s="37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13"/>
      <c r="R47" s="113"/>
      <c r="S47" s="73"/>
      <c r="T47" s="73"/>
    </row>
    <row r="48" spans="1:20" ht="15" customHeight="1" x14ac:dyDescent="0.3">
      <c r="A48" s="19" t="s">
        <v>39</v>
      </c>
      <c r="B48" s="11" t="s">
        <v>34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111"/>
      <c r="R48" s="111"/>
      <c r="S48" s="72">
        <f>+E48</f>
        <v>0</v>
      </c>
      <c r="T48" s="72">
        <f>S48+T44</f>
        <v>0</v>
      </c>
    </row>
    <row r="49" spans="1:20" ht="15" customHeight="1" x14ac:dyDescent="0.3">
      <c r="A49" s="19" t="s">
        <v>40</v>
      </c>
      <c r="B49" s="11" t="s">
        <v>34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11"/>
      <c r="R49" s="111"/>
      <c r="S49" s="72">
        <f>+E49</f>
        <v>0</v>
      </c>
      <c r="T49" s="72">
        <f t="shared" ref="T49:T50" si="11">S49+T45</f>
        <v>0</v>
      </c>
    </row>
    <row r="50" spans="1:20" ht="15" customHeight="1" x14ac:dyDescent="0.3">
      <c r="A50" s="18" t="s">
        <v>104</v>
      </c>
      <c r="B50" s="22" t="s">
        <v>34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11"/>
      <c r="R50" s="111"/>
      <c r="S50" s="72">
        <f>+E50</f>
        <v>0</v>
      </c>
      <c r="T50" s="72">
        <f t="shared" si="11"/>
        <v>0</v>
      </c>
    </row>
    <row r="51" spans="1:20" ht="15" customHeight="1" x14ac:dyDescent="0.3">
      <c r="A51" s="82" t="s">
        <v>140</v>
      </c>
      <c r="B51" s="82" t="s">
        <v>131</v>
      </c>
      <c r="C51" s="83">
        <f>SUM(C4:C50)</f>
        <v>0</v>
      </c>
      <c r="D51" s="83">
        <f t="shared" ref="D51:S51" si="12">SUM(D4:D50)</f>
        <v>0</v>
      </c>
      <c r="E51" s="83">
        <f t="shared" si="12"/>
        <v>0</v>
      </c>
      <c r="F51" s="83">
        <f t="shared" si="12"/>
        <v>0</v>
      </c>
      <c r="G51" s="83">
        <f t="shared" si="12"/>
        <v>0</v>
      </c>
      <c r="H51" s="83">
        <f t="shared" si="12"/>
        <v>0</v>
      </c>
      <c r="I51" s="83">
        <f t="shared" si="12"/>
        <v>0</v>
      </c>
      <c r="J51" s="83">
        <f t="shared" si="12"/>
        <v>0</v>
      </c>
      <c r="K51" s="83">
        <f t="shared" si="12"/>
        <v>0</v>
      </c>
      <c r="L51" s="83">
        <f t="shared" si="12"/>
        <v>0</v>
      </c>
      <c r="M51" s="83">
        <f t="shared" si="12"/>
        <v>0</v>
      </c>
      <c r="N51" s="83">
        <f t="shared" si="12"/>
        <v>0</v>
      </c>
      <c r="O51" s="83">
        <f t="shared" si="12"/>
        <v>0</v>
      </c>
      <c r="P51" s="83">
        <f t="shared" si="12"/>
        <v>0</v>
      </c>
      <c r="Q51" s="83">
        <f t="shared" si="12"/>
        <v>0</v>
      </c>
      <c r="R51" s="83">
        <f t="shared" si="12"/>
        <v>0</v>
      </c>
      <c r="S51" s="83">
        <f t="shared" si="12"/>
        <v>0</v>
      </c>
      <c r="T51" s="83">
        <f>SUM(MAX(T4,T8,T12,T16,T20,T24,T28,T32,T36,T40,T44,T48),MAX(T5,T9,T13,T17,T21,T25,T33,T37,T41,T45,T49,T29),MAX(T6,T10,T14,T18,T22,T26,T30,T34,T38,T42,T46,T50))</f>
        <v>0</v>
      </c>
    </row>
    <row r="52" spans="1:20" ht="23.4" x14ac:dyDescent="0.45">
      <c r="A52" s="124" t="s">
        <v>108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6"/>
    </row>
    <row r="53" spans="1:20" ht="15" customHeight="1" x14ac:dyDescent="0.3">
      <c r="A53" s="72" t="s">
        <v>41</v>
      </c>
      <c r="B53" s="72" t="s">
        <v>20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72">
        <f>+E53</f>
        <v>0</v>
      </c>
      <c r="T53" s="72">
        <f>+S53</f>
        <v>0</v>
      </c>
    </row>
    <row r="54" spans="1:20" ht="15" customHeight="1" x14ac:dyDescent="0.3">
      <c r="A54" s="72" t="s">
        <v>42</v>
      </c>
      <c r="B54" s="72" t="s">
        <v>20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72">
        <f>+E54</f>
        <v>0</v>
      </c>
      <c r="T54" s="72">
        <f t="shared" ref="T54:T56" si="13">+S54</f>
        <v>0</v>
      </c>
    </row>
    <row r="55" spans="1:20" ht="15" customHeight="1" x14ac:dyDescent="0.3">
      <c r="A55" s="72" t="s">
        <v>43</v>
      </c>
      <c r="B55" s="72" t="s">
        <v>20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72">
        <f>+E55</f>
        <v>0</v>
      </c>
      <c r="T55" s="72">
        <f t="shared" si="13"/>
        <v>0</v>
      </c>
    </row>
    <row r="56" spans="1:20" ht="15" customHeight="1" x14ac:dyDescent="0.3">
      <c r="A56" s="108" t="s">
        <v>104</v>
      </c>
      <c r="B56" s="72" t="s">
        <v>20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72">
        <f>+E56</f>
        <v>0</v>
      </c>
      <c r="T56" s="72">
        <f t="shared" si="13"/>
        <v>0</v>
      </c>
    </row>
    <row r="57" spans="1:20" ht="9.9" customHeight="1" x14ac:dyDescent="0.3">
      <c r="A57" s="107"/>
      <c r="B57" s="7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73"/>
      <c r="T57" s="73"/>
    </row>
    <row r="58" spans="1:20" ht="15" customHeight="1" x14ac:dyDescent="0.3">
      <c r="A58" s="72" t="s">
        <v>41</v>
      </c>
      <c r="B58" s="72" t="s">
        <v>21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72">
        <f>+E58</f>
        <v>0</v>
      </c>
      <c r="T58" s="72">
        <f>S58+T53</f>
        <v>0</v>
      </c>
    </row>
    <row r="59" spans="1:20" ht="15" customHeight="1" x14ac:dyDescent="0.3">
      <c r="A59" s="72" t="s">
        <v>42</v>
      </c>
      <c r="B59" s="72" t="s">
        <v>21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72">
        <f>+E59</f>
        <v>0</v>
      </c>
      <c r="T59" s="72">
        <f t="shared" ref="T59:T61" si="14">S59+T54</f>
        <v>0</v>
      </c>
    </row>
    <row r="60" spans="1:20" ht="15" customHeight="1" x14ac:dyDescent="0.3">
      <c r="A60" s="72" t="s">
        <v>43</v>
      </c>
      <c r="B60" s="72" t="s">
        <v>21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72">
        <f>+E60</f>
        <v>0</v>
      </c>
      <c r="T60" s="72">
        <f t="shared" si="14"/>
        <v>0</v>
      </c>
    </row>
    <row r="61" spans="1:20" ht="15" customHeight="1" x14ac:dyDescent="0.3">
      <c r="A61" s="108" t="s">
        <v>104</v>
      </c>
      <c r="B61" s="72" t="s">
        <v>21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72">
        <f>+E61</f>
        <v>0</v>
      </c>
      <c r="T61" s="72">
        <f t="shared" si="14"/>
        <v>0</v>
      </c>
    </row>
    <row r="62" spans="1:20" ht="9.9" customHeight="1" x14ac:dyDescent="0.3">
      <c r="A62" s="107"/>
      <c r="B62" s="7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73"/>
      <c r="T62" s="73"/>
    </row>
    <row r="63" spans="1:20" ht="15" customHeight="1" x14ac:dyDescent="0.3">
      <c r="A63" s="72" t="s">
        <v>41</v>
      </c>
      <c r="B63" s="72" t="s">
        <v>22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72">
        <f>+E63</f>
        <v>0</v>
      </c>
      <c r="T63" s="72">
        <f>S63+T58</f>
        <v>0</v>
      </c>
    </row>
    <row r="64" spans="1:20" ht="15" customHeight="1" x14ac:dyDescent="0.3">
      <c r="A64" s="72" t="s">
        <v>42</v>
      </c>
      <c r="B64" s="72" t="s">
        <v>22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72">
        <f>+E64</f>
        <v>0</v>
      </c>
      <c r="T64" s="72">
        <f t="shared" ref="T64:T66" si="15">S64+T59</f>
        <v>0</v>
      </c>
    </row>
    <row r="65" spans="1:20" ht="15" customHeight="1" x14ac:dyDescent="0.3">
      <c r="A65" s="72" t="s">
        <v>43</v>
      </c>
      <c r="B65" s="72" t="s">
        <v>22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72">
        <f>+E65</f>
        <v>0</v>
      </c>
      <c r="T65" s="72">
        <f t="shared" si="15"/>
        <v>0</v>
      </c>
    </row>
    <row r="66" spans="1:20" ht="15" customHeight="1" x14ac:dyDescent="0.3">
      <c r="A66" s="108" t="s">
        <v>104</v>
      </c>
      <c r="B66" s="72" t="s">
        <v>22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72">
        <f>+E66</f>
        <v>0</v>
      </c>
      <c r="T66" s="72">
        <f t="shared" si="15"/>
        <v>0</v>
      </c>
    </row>
    <row r="67" spans="1:20" ht="9.9" customHeight="1" x14ac:dyDescent="0.3">
      <c r="A67" s="107"/>
      <c r="B67" s="7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73"/>
      <c r="T67" s="73"/>
    </row>
    <row r="68" spans="1:20" ht="15" customHeight="1" x14ac:dyDescent="0.3">
      <c r="A68" s="72" t="s">
        <v>41</v>
      </c>
      <c r="B68" s="72" t="s">
        <v>23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72">
        <f>+E68</f>
        <v>0</v>
      </c>
      <c r="T68" s="72">
        <f>S68+T63</f>
        <v>0</v>
      </c>
    </row>
    <row r="69" spans="1:20" ht="15" customHeight="1" x14ac:dyDescent="0.3">
      <c r="A69" s="72" t="s">
        <v>42</v>
      </c>
      <c r="B69" s="72" t="s">
        <v>23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72">
        <f>+E69</f>
        <v>0</v>
      </c>
      <c r="T69" s="72">
        <f t="shared" ref="T69:T71" si="16">S69+T64</f>
        <v>0</v>
      </c>
    </row>
    <row r="70" spans="1:20" ht="15" customHeight="1" x14ac:dyDescent="0.3">
      <c r="A70" s="72" t="s">
        <v>43</v>
      </c>
      <c r="B70" s="72" t="s">
        <v>23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72">
        <f>+E70</f>
        <v>0</v>
      </c>
      <c r="T70" s="72">
        <f t="shared" si="16"/>
        <v>0</v>
      </c>
    </row>
    <row r="71" spans="1:20" ht="15" customHeight="1" x14ac:dyDescent="0.3">
      <c r="A71" s="108" t="s">
        <v>104</v>
      </c>
      <c r="B71" s="72" t="s">
        <v>23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72">
        <f>+E71</f>
        <v>0</v>
      </c>
      <c r="T71" s="72">
        <f t="shared" si="16"/>
        <v>0</v>
      </c>
    </row>
    <row r="72" spans="1:20" ht="9.9" customHeight="1" x14ac:dyDescent="0.3">
      <c r="A72" s="107"/>
      <c r="B72" s="7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73"/>
      <c r="T72" s="73"/>
    </row>
    <row r="73" spans="1:20" ht="15" customHeight="1" x14ac:dyDescent="0.3">
      <c r="A73" s="72" t="s">
        <v>41</v>
      </c>
      <c r="B73" s="72" t="s">
        <v>24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72">
        <f>+E73</f>
        <v>0</v>
      </c>
      <c r="T73" s="72">
        <f>S73+T68</f>
        <v>0</v>
      </c>
    </row>
    <row r="74" spans="1:20" ht="15" customHeight="1" x14ac:dyDescent="0.3">
      <c r="A74" s="72" t="s">
        <v>42</v>
      </c>
      <c r="B74" s="72" t="s">
        <v>24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72">
        <f>+E74</f>
        <v>0</v>
      </c>
      <c r="T74" s="72">
        <f t="shared" ref="T74:T76" si="17">S74+T69</f>
        <v>0</v>
      </c>
    </row>
    <row r="75" spans="1:20" ht="15" customHeight="1" x14ac:dyDescent="0.3">
      <c r="A75" s="72" t="s">
        <v>43</v>
      </c>
      <c r="B75" s="72" t="s">
        <v>24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72">
        <f>+E75</f>
        <v>0</v>
      </c>
      <c r="T75" s="72">
        <f t="shared" si="17"/>
        <v>0</v>
      </c>
    </row>
    <row r="76" spans="1:20" ht="15" customHeight="1" x14ac:dyDescent="0.3">
      <c r="A76" s="108" t="s">
        <v>104</v>
      </c>
      <c r="B76" s="72" t="s">
        <v>24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72">
        <f>+E76</f>
        <v>0</v>
      </c>
      <c r="T76" s="72">
        <f t="shared" si="17"/>
        <v>0</v>
      </c>
    </row>
    <row r="77" spans="1:20" ht="9.9" customHeight="1" x14ac:dyDescent="0.3">
      <c r="A77" s="107"/>
      <c r="B77" s="7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73"/>
      <c r="T77" s="73"/>
    </row>
    <row r="78" spans="1:20" ht="15" customHeight="1" x14ac:dyDescent="0.3">
      <c r="A78" s="72" t="s">
        <v>41</v>
      </c>
      <c r="B78" s="72" t="s">
        <v>25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72">
        <f>+E78</f>
        <v>0</v>
      </c>
      <c r="T78" s="72">
        <f>S78+T73</f>
        <v>0</v>
      </c>
    </row>
    <row r="79" spans="1:20" ht="15" customHeight="1" x14ac:dyDescent="0.3">
      <c r="A79" s="72" t="s">
        <v>42</v>
      </c>
      <c r="B79" s="72" t="s">
        <v>25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72">
        <f>+E79</f>
        <v>0</v>
      </c>
      <c r="T79" s="72">
        <f t="shared" ref="T79:T81" si="18">S79+T74</f>
        <v>0</v>
      </c>
    </row>
    <row r="80" spans="1:20" ht="15" customHeight="1" x14ac:dyDescent="0.3">
      <c r="A80" s="72" t="s">
        <v>43</v>
      </c>
      <c r="B80" s="72" t="s">
        <v>25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72">
        <f>+E80</f>
        <v>0</v>
      </c>
      <c r="T80" s="72">
        <f t="shared" si="18"/>
        <v>0</v>
      </c>
    </row>
    <row r="81" spans="1:20" ht="15" customHeight="1" x14ac:dyDescent="0.3">
      <c r="A81" s="108" t="s">
        <v>104</v>
      </c>
      <c r="B81" s="72" t="s">
        <v>25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72">
        <f>+E81</f>
        <v>0</v>
      </c>
      <c r="T81" s="72">
        <f t="shared" si="18"/>
        <v>0</v>
      </c>
    </row>
    <row r="82" spans="1:20" ht="9.9" customHeight="1" x14ac:dyDescent="0.3">
      <c r="A82" s="107"/>
      <c r="B82" s="7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73"/>
      <c r="T82" s="73"/>
    </row>
    <row r="83" spans="1:20" ht="15" customHeight="1" x14ac:dyDescent="0.3">
      <c r="A83" s="72" t="s">
        <v>41</v>
      </c>
      <c r="B83" s="72" t="s">
        <v>27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72">
        <f>+E83</f>
        <v>0</v>
      </c>
      <c r="T83" s="72">
        <f>S83+T78</f>
        <v>0</v>
      </c>
    </row>
    <row r="84" spans="1:20" ht="15" customHeight="1" x14ac:dyDescent="0.3">
      <c r="A84" s="72" t="s">
        <v>42</v>
      </c>
      <c r="B84" s="72" t="s">
        <v>27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72">
        <f>+E84</f>
        <v>0</v>
      </c>
      <c r="T84" s="72">
        <f t="shared" ref="T84:T86" si="19">S84+T79</f>
        <v>0</v>
      </c>
    </row>
    <row r="85" spans="1:20" ht="15" customHeight="1" x14ac:dyDescent="0.3">
      <c r="A85" s="72" t="s">
        <v>43</v>
      </c>
      <c r="B85" s="72" t="s">
        <v>27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72">
        <f>+E85</f>
        <v>0</v>
      </c>
      <c r="T85" s="72">
        <f t="shared" si="19"/>
        <v>0</v>
      </c>
    </row>
    <row r="86" spans="1:20" ht="15" customHeight="1" x14ac:dyDescent="0.3">
      <c r="A86" s="108" t="s">
        <v>104</v>
      </c>
      <c r="B86" s="72" t="s">
        <v>27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72">
        <f>+E86</f>
        <v>0</v>
      </c>
      <c r="T86" s="72">
        <f t="shared" si="19"/>
        <v>0</v>
      </c>
    </row>
    <row r="87" spans="1:20" ht="9.9" customHeight="1" x14ac:dyDescent="0.3">
      <c r="A87" s="107"/>
      <c r="B87" s="7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73"/>
      <c r="T87" s="73"/>
    </row>
    <row r="88" spans="1:20" ht="15" customHeight="1" x14ac:dyDescent="0.3">
      <c r="A88" s="72" t="s">
        <v>41</v>
      </c>
      <c r="B88" s="72" t="s">
        <v>30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72">
        <f>+E88</f>
        <v>0</v>
      </c>
      <c r="T88" s="72">
        <f>S88+T83</f>
        <v>0</v>
      </c>
    </row>
    <row r="89" spans="1:20" ht="15" customHeight="1" x14ac:dyDescent="0.3">
      <c r="A89" s="72" t="s">
        <v>42</v>
      </c>
      <c r="B89" s="72" t="s">
        <v>30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72">
        <f>+E89</f>
        <v>0</v>
      </c>
      <c r="T89" s="72">
        <f t="shared" ref="T89:T91" si="20">S89+T84</f>
        <v>0</v>
      </c>
    </row>
    <row r="90" spans="1:20" ht="15" customHeight="1" x14ac:dyDescent="0.3">
      <c r="A90" s="72" t="s">
        <v>43</v>
      </c>
      <c r="B90" s="72" t="s">
        <v>30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72">
        <f>+E90</f>
        <v>0</v>
      </c>
      <c r="T90" s="72">
        <f t="shared" si="20"/>
        <v>0</v>
      </c>
    </row>
    <row r="91" spans="1:20" ht="15" customHeight="1" x14ac:dyDescent="0.3">
      <c r="A91" s="108" t="s">
        <v>104</v>
      </c>
      <c r="B91" s="72" t="s">
        <v>30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72">
        <f>+E91</f>
        <v>0</v>
      </c>
      <c r="T91" s="72">
        <f t="shared" si="20"/>
        <v>0</v>
      </c>
    </row>
    <row r="92" spans="1:20" ht="9.9" customHeight="1" x14ac:dyDescent="0.3">
      <c r="A92" s="107"/>
      <c r="B92" s="7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73"/>
      <c r="T92" s="73"/>
    </row>
    <row r="93" spans="1:20" ht="15" customHeight="1" x14ac:dyDescent="0.3">
      <c r="A93" s="72" t="s">
        <v>41</v>
      </c>
      <c r="B93" s="72" t="s">
        <v>31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72">
        <f>+E93</f>
        <v>0</v>
      </c>
      <c r="T93" s="72">
        <f>S93+T88</f>
        <v>0</v>
      </c>
    </row>
    <row r="94" spans="1:20" ht="15" customHeight="1" x14ac:dyDescent="0.3">
      <c r="A94" s="72" t="s">
        <v>42</v>
      </c>
      <c r="B94" s="72" t="s">
        <v>31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72">
        <f>+E94</f>
        <v>0</v>
      </c>
      <c r="T94" s="72">
        <f t="shared" ref="T94:T96" si="21">S94+T89</f>
        <v>0</v>
      </c>
    </row>
    <row r="95" spans="1:20" ht="15" customHeight="1" x14ac:dyDescent="0.3">
      <c r="A95" s="72" t="s">
        <v>43</v>
      </c>
      <c r="B95" s="72" t="s">
        <v>31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72">
        <f>+E95</f>
        <v>0</v>
      </c>
      <c r="T95" s="72">
        <f t="shared" si="21"/>
        <v>0</v>
      </c>
    </row>
    <row r="96" spans="1:20" ht="15" customHeight="1" x14ac:dyDescent="0.3">
      <c r="A96" s="108" t="s">
        <v>104</v>
      </c>
      <c r="B96" s="72" t="s">
        <v>31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72">
        <f>+E96</f>
        <v>0</v>
      </c>
      <c r="T96" s="72">
        <f t="shared" si="21"/>
        <v>0</v>
      </c>
    </row>
    <row r="97" spans="1:20" ht="9.9" customHeight="1" x14ac:dyDescent="0.3">
      <c r="A97" s="107"/>
      <c r="B97" s="7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73"/>
      <c r="T97" s="73"/>
    </row>
    <row r="98" spans="1:20" ht="15" customHeight="1" x14ac:dyDescent="0.3">
      <c r="A98" s="72" t="s">
        <v>41</v>
      </c>
      <c r="B98" s="72" t="s">
        <v>32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72">
        <f>+E98</f>
        <v>0</v>
      </c>
      <c r="T98" s="72">
        <f>S98+T93</f>
        <v>0</v>
      </c>
    </row>
    <row r="99" spans="1:20" ht="15" customHeight="1" x14ac:dyDescent="0.3">
      <c r="A99" s="72" t="s">
        <v>42</v>
      </c>
      <c r="B99" s="72" t="s">
        <v>32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72">
        <f>+E99</f>
        <v>0</v>
      </c>
      <c r="T99" s="72">
        <f t="shared" ref="T99:T101" si="22">S99+T94</f>
        <v>0</v>
      </c>
    </row>
    <row r="100" spans="1:20" ht="15" customHeight="1" x14ac:dyDescent="0.3">
      <c r="A100" s="72" t="s">
        <v>43</v>
      </c>
      <c r="B100" s="72" t="s">
        <v>32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72">
        <f>+E100</f>
        <v>0</v>
      </c>
      <c r="T100" s="72">
        <f t="shared" si="22"/>
        <v>0</v>
      </c>
    </row>
    <row r="101" spans="1:20" ht="15" customHeight="1" x14ac:dyDescent="0.3">
      <c r="A101" s="108" t="s">
        <v>104</v>
      </c>
      <c r="B101" s="72" t="s">
        <v>32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72">
        <f>+E101</f>
        <v>0</v>
      </c>
      <c r="T101" s="72">
        <f t="shared" si="22"/>
        <v>0</v>
      </c>
    </row>
    <row r="102" spans="1:20" ht="9.9" customHeight="1" x14ac:dyDescent="0.3">
      <c r="A102" s="107"/>
      <c r="B102" s="7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73"/>
      <c r="T102" s="73"/>
    </row>
    <row r="103" spans="1:20" ht="15" customHeight="1" x14ac:dyDescent="0.3">
      <c r="A103" s="72" t="s">
        <v>41</v>
      </c>
      <c r="B103" s="72" t="s">
        <v>33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72">
        <f>+E103</f>
        <v>0</v>
      </c>
      <c r="T103" s="72">
        <f>S103+T98</f>
        <v>0</v>
      </c>
    </row>
    <row r="104" spans="1:20" ht="15" customHeight="1" x14ac:dyDescent="0.3">
      <c r="A104" s="72" t="s">
        <v>42</v>
      </c>
      <c r="B104" s="72" t="s">
        <v>33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72">
        <f>+E104</f>
        <v>0</v>
      </c>
      <c r="T104" s="72">
        <f t="shared" ref="T104:T106" si="23">S104+T99</f>
        <v>0</v>
      </c>
    </row>
    <row r="105" spans="1:20" ht="15" customHeight="1" x14ac:dyDescent="0.3">
      <c r="A105" s="72" t="s">
        <v>43</v>
      </c>
      <c r="B105" s="72" t="s">
        <v>33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72">
        <f>+E105</f>
        <v>0</v>
      </c>
      <c r="T105" s="72">
        <f t="shared" si="23"/>
        <v>0</v>
      </c>
    </row>
    <row r="106" spans="1:20" ht="15" customHeight="1" x14ac:dyDescent="0.3">
      <c r="A106" s="108" t="s">
        <v>104</v>
      </c>
      <c r="B106" s="72" t="s">
        <v>33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72">
        <f>+E106</f>
        <v>0</v>
      </c>
      <c r="T106" s="72">
        <f t="shared" si="23"/>
        <v>0</v>
      </c>
    </row>
    <row r="107" spans="1:20" ht="9.9" customHeight="1" x14ac:dyDescent="0.3">
      <c r="A107" s="107"/>
      <c r="B107" s="7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73"/>
      <c r="T107" s="73"/>
    </row>
    <row r="108" spans="1:20" ht="15" customHeight="1" x14ac:dyDescent="0.3">
      <c r="A108" s="72" t="s">
        <v>41</v>
      </c>
      <c r="B108" s="72" t="s">
        <v>34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72">
        <f>+E108</f>
        <v>0</v>
      </c>
      <c r="T108" s="72">
        <f>S108+T103</f>
        <v>0</v>
      </c>
    </row>
    <row r="109" spans="1:20" ht="15" customHeight="1" x14ac:dyDescent="0.3">
      <c r="A109" s="72" t="s">
        <v>42</v>
      </c>
      <c r="B109" s="72" t="s">
        <v>34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72">
        <f>+E109</f>
        <v>0</v>
      </c>
      <c r="T109" s="72">
        <f t="shared" ref="T109:T111" si="24">S109+T104</f>
        <v>0</v>
      </c>
    </row>
    <row r="110" spans="1:20" ht="15" customHeight="1" x14ac:dyDescent="0.3">
      <c r="A110" s="72" t="s">
        <v>43</v>
      </c>
      <c r="B110" s="72" t="s">
        <v>34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72">
        <f>+E110</f>
        <v>0</v>
      </c>
      <c r="T110" s="72">
        <f t="shared" si="24"/>
        <v>0</v>
      </c>
    </row>
    <row r="111" spans="1:20" ht="15" customHeight="1" x14ac:dyDescent="0.3">
      <c r="A111" s="108" t="s">
        <v>104</v>
      </c>
      <c r="B111" s="72" t="s">
        <v>34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72">
        <f>+E111</f>
        <v>0</v>
      </c>
      <c r="T111" s="72">
        <f t="shared" si="24"/>
        <v>0</v>
      </c>
    </row>
    <row r="112" spans="1:20" ht="15" customHeight="1" x14ac:dyDescent="0.3">
      <c r="A112" s="83" t="s">
        <v>139</v>
      </c>
      <c r="B112" s="83" t="s">
        <v>131</v>
      </c>
      <c r="C112" s="83">
        <f>SUM(C53:C111)</f>
        <v>0</v>
      </c>
      <c r="D112" s="83">
        <f t="shared" ref="D112:S112" si="25">SUM(D53:D111)</f>
        <v>0</v>
      </c>
      <c r="E112" s="83">
        <f t="shared" si="25"/>
        <v>0</v>
      </c>
      <c r="F112" s="83">
        <f t="shared" si="25"/>
        <v>0</v>
      </c>
      <c r="G112" s="83">
        <f t="shared" si="25"/>
        <v>0</v>
      </c>
      <c r="H112" s="83">
        <f t="shared" si="25"/>
        <v>0</v>
      </c>
      <c r="I112" s="83">
        <f t="shared" si="25"/>
        <v>0</v>
      </c>
      <c r="J112" s="83">
        <f t="shared" si="25"/>
        <v>0</v>
      </c>
      <c r="K112" s="83">
        <f t="shared" si="25"/>
        <v>0</v>
      </c>
      <c r="L112" s="83">
        <f t="shared" si="25"/>
        <v>0</v>
      </c>
      <c r="M112" s="83">
        <f t="shared" si="25"/>
        <v>0</v>
      </c>
      <c r="N112" s="83">
        <f t="shared" si="25"/>
        <v>0</v>
      </c>
      <c r="O112" s="83">
        <f t="shared" si="25"/>
        <v>0</v>
      </c>
      <c r="P112" s="83">
        <f t="shared" si="25"/>
        <v>0</v>
      </c>
      <c r="Q112" s="83">
        <f t="shared" si="25"/>
        <v>0</v>
      </c>
      <c r="R112" s="83">
        <f t="shared" si="25"/>
        <v>0</v>
      </c>
      <c r="S112" s="83">
        <f t="shared" si="25"/>
        <v>0</v>
      </c>
      <c r="T112" s="83">
        <f>SUM(MAX(T53,T58,T63,T68,T73,T78,T83,T88,T93,T98,T103,T108),MAX(T54,T59,T64,T69,T74,T79,T84,T89,T94,T99,T104,T109),MAX(T55,T60,T65,T70,T75,T80,T85,T90,T95,T100,T105,T110),MAX(T56,T61,T66,T71,T76,T81,T86,T91,T96,T101,T106,T111))</f>
        <v>0</v>
      </c>
    </row>
    <row r="113" spans="1:20" ht="23.4" x14ac:dyDescent="0.45">
      <c r="A113" s="135" t="s">
        <v>109</v>
      </c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9"/>
    </row>
    <row r="114" spans="1:20" ht="15" customHeight="1" x14ac:dyDescent="0.3">
      <c r="A114" s="72" t="s">
        <v>44</v>
      </c>
      <c r="B114" s="72" t="s">
        <v>20</v>
      </c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72">
        <f>+E114</f>
        <v>0</v>
      </c>
      <c r="T114" s="72">
        <f>+S114</f>
        <v>0</v>
      </c>
    </row>
    <row r="115" spans="1:20" ht="15" customHeight="1" x14ac:dyDescent="0.3">
      <c r="A115" s="72" t="s">
        <v>45</v>
      </c>
      <c r="B115" s="72" t="s">
        <v>20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72">
        <f>+E115</f>
        <v>0</v>
      </c>
      <c r="T115" s="72">
        <f t="shared" ref="T115:T117" si="26">+S115</f>
        <v>0</v>
      </c>
    </row>
    <row r="116" spans="1:20" ht="15" customHeight="1" x14ac:dyDescent="0.3">
      <c r="A116" s="72" t="s">
        <v>46</v>
      </c>
      <c r="B116" s="72" t="s">
        <v>20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72">
        <f>+E116</f>
        <v>0</v>
      </c>
      <c r="T116" s="72">
        <f t="shared" si="26"/>
        <v>0</v>
      </c>
    </row>
    <row r="117" spans="1:20" ht="15" customHeight="1" x14ac:dyDescent="0.3">
      <c r="A117" s="108" t="s">
        <v>104</v>
      </c>
      <c r="B117" s="72" t="s">
        <v>20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72">
        <f>+E117</f>
        <v>0</v>
      </c>
      <c r="T117" s="72">
        <f t="shared" si="26"/>
        <v>0</v>
      </c>
    </row>
    <row r="118" spans="1:20" ht="9.9" customHeight="1" x14ac:dyDescent="0.3">
      <c r="A118" s="107"/>
      <c r="B118" s="7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73"/>
      <c r="T118" s="73"/>
    </row>
    <row r="119" spans="1:20" ht="15" customHeight="1" x14ac:dyDescent="0.3">
      <c r="A119" s="72" t="s">
        <v>44</v>
      </c>
      <c r="B119" s="72" t="s">
        <v>21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72">
        <f>+E119</f>
        <v>0</v>
      </c>
      <c r="T119" s="72">
        <f>S119+T114</f>
        <v>0</v>
      </c>
    </row>
    <row r="120" spans="1:20" ht="15" customHeight="1" x14ac:dyDescent="0.3">
      <c r="A120" s="72" t="s">
        <v>45</v>
      </c>
      <c r="B120" s="72" t="s">
        <v>21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72">
        <f>+E120</f>
        <v>0</v>
      </c>
      <c r="T120" s="72">
        <f t="shared" ref="T120:T122" si="27">S120+T115</f>
        <v>0</v>
      </c>
    </row>
    <row r="121" spans="1:20" ht="15" customHeight="1" x14ac:dyDescent="0.3">
      <c r="A121" s="72" t="s">
        <v>46</v>
      </c>
      <c r="B121" s="72" t="s">
        <v>21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72">
        <f>+E121</f>
        <v>0</v>
      </c>
      <c r="T121" s="72">
        <f t="shared" si="27"/>
        <v>0</v>
      </c>
    </row>
    <row r="122" spans="1:20" ht="15" customHeight="1" x14ac:dyDescent="0.3">
      <c r="A122" s="108" t="s">
        <v>104</v>
      </c>
      <c r="B122" s="72" t="s">
        <v>21</v>
      </c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72">
        <f>+E122</f>
        <v>0</v>
      </c>
      <c r="T122" s="72">
        <f t="shared" si="27"/>
        <v>0</v>
      </c>
    </row>
    <row r="123" spans="1:20" ht="9.9" customHeight="1" x14ac:dyDescent="0.3">
      <c r="A123" s="107"/>
      <c r="B123" s="7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73"/>
      <c r="T123" s="73"/>
    </row>
    <row r="124" spans="1:20" ht="15" customHeight="1" x14ac:dyDescent="0.3">
      <c r="A124" s="72" t="s">
        <v>44</v>
      </c>
      <c r="B124" s="72" t="s">
        <v>22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72">
        <f>+E124</f>
        <v>0</v>
      </c>
      <c r="T124" s="72">
        <f>S124+T119</f>
        <v>0</v>
      </c>
    </row>
    <row r="125" spans="1:20" ht="15" customHeight="1" x14ac:dyDescent="0.3">
      <c r="A125" s="72" t="s">
        <v>45</v>
      </c>
      <c r="B125" s="72" t="s">
        <v>22</v>
      </c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72">
        <f>+E125</f>
        <v>0</v>
      </c>
      <c r="T125" s="72">
        <f t="shared" ref="T125:T127" si="28">S125+T120</f>
        <v>0</v>
      </c>
    </row>
    <row r="126" spans="1:20" ht="15" customHeight="1" x14ac:dyDescent="0.3">
      <c r="A126" s="72" t="s">
        <v>46</v>
      </c>
      <c r="B126" s="72" t="s">
        <v>22</v>
      </c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72">
        <f>+E126</f>
        <v>0</v>
      </c>
      <c r="T126" s="72">
        <f t="shared" si="28"/>
        <v>0</v>
      </c>
    </row>
    <row r="127" spans="1:20" ht="15" customHeight="1" x14ac:dyDescent="0.3">
      <c r="A127" s="108" t="s">
        <v>104</v>
      </c>
      <c r="B127" s="72" t="s">
        <v>22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72">
        <f>+E127</f>
        <v>0</v>
      </c>
      <c r="T127" s="72">
        <f t="shared" si="28"/>
        <v>0</v>
      </c>
    </row>
    <row r="128" spans="1:20" ht="9.9" customHeight="1" x14ac:dyDescent="0.3">
      <c r="A128" s="107"/>
      <c r="B128" s="7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73"/>
      <c r="T128" s="73"/>
    </row>
    <row r="129" spans="1:20" ht="15" customHeight="1" x14ac:dyDescent="0.3">
      <c r="A129" s="108" t="s">
        <v>44</v>
      </c>
      <c r="B129" s="72" t="s">
        <v>23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72">
        <f>+E129</f>
        <v>0</v>
      </c>
      <c r="T129" s="72">
        <f>S129+T124</f>
        <v>0</v>
      </c>
    </row>
    <row r="130" spans="1:20" ht="15" customHeight="1" x14ac:dyDescent="0.3">
      <c r="A130" s="72" t="s">
        <v>45</v>
      </c>
      <c r="B130" s="72" t="s">
        <v>23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72">
        <f>+E130</f>
        <v>0</v>
      </c>
      <c r="T130" s="72">
        <f t="shared" ref="T130:T132" si="29">S130+T125</f>
        <v>0</v>
      </c>
    </row>
    <row r="131" spans="1:20" ht="15" customHeight="1" x14ac:dyDescent="0.3">
      <c r="A131" s="72" t="s">
        <v>46</v>
      </c>
      <c r="B131" s="72" t="s">
        <v>23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72">
        <f>+E131</f>
        <v>0</v>
      </c>
      <c r="T131" s="72">
        <f t="shared" si="29"/>
        <v>0</v>
      </c>
    </row>
    <row r="132" spans="1:20" ht="15" customHeight="1" x14ac:dyDescent="0.3">
      <c r="A132" s="108" t="s">
        <v>104</v>
      </c>
      <c r="B132" s="72" t="s">
        <v>23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72">
        <f>+E132</f>
        <v>0</v>
      </c>
      <c r="T132" s="72">
        <f t="shared" si="29"/>
        <v>0</v>
      </c>
    </row>
    <row r="133" spans="1:20" ht="9.9" customHeight="1" x14ac:dyDescent="0.3">
      <c r="A133" s="107"/>
      <c r="B133" s="7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73"/>
      <c r="T133" s="73"/>
    </row>
    <row r="134" spans="1:20" ht="15" customHeight="1" x14ac:dyDescent="0.3">
      <c r="A134" s="72" t="s">
        <v>44</v>
      </c>
      <c r="B134" s="72" t="s">
        <v>24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72">
        <f>+E134</f>
        <v>0</v>
      </c>
      <c r="T134" s="72">
        <f>S134+T129</f>
        <v>0</v>
      </c>
    </row>
    <row r="135" spans="1:20" ht="15" customHeight="1" x14ac:dyDescent="0.3">
      <c r="A135" s="72" t="s">
        <v>45</v>
      </c>
      <c r="B135" s="72" t="s">
        <v>24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72">
        <f>+E135</f>
        <v>0</v>
      </c>
      <c r="T135" s="72">
        <f t="shared" ref="T135:T137" si="30">S135+T130</f>
        <v>0</v>
      </c>
    </row>
    <row r="136" spans="1:20" ht="15" customHeight="1" x14ac:dyDescent="0.3">
      <c r="A136" s="72" t="s">
        <v>46</v>
      </c>
      <c r="B136" s="72" t="s">
        <v>24</v>
      </c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72">
        <f>+E136</f>
        <v>0</v>
      </c>
      <c r="T136" s="72">
        <f t="shared" si="30"/>
        <v>0</v>
      </c>
    </row>
    <row r="137" spans="1:20" ht="15" customHeight="1" x14ac:dyDescent="0.3">
      <c r="A137" s="108" t="s">
        <v>104</v>
      </c>
      <c r="B137" s="72" t="s">
        <v>24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72">
        <f>+E137</f>
        <v>0</v>
      </c>
      <c r="T137" s="72">
        <f t="shared" si="30"/>
        <v>0</v>
      </c>
    </row>
    <row r="138" spans="1:20" ht="9.9" customHeight="1" x14ac:dyDescent="0.3">
      <c r="A138" s="107"/>
      <c r="B138" s="7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73"/>
      <c r="T138" s="73"/>
    </row>
    <row r="139" spans="1:20" ht="15" customHeight="1" x14ac:dyDescent="0.3">
      <c r="A139" s="72" t="s">
        <v>44</v>
      </c>
      <c r="B139" s="72" t="s">
        <v>25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72">
        <f>+E139</f>
        <v>0</v>
      </c>
      <c r="T139" s="72">
        <f>S139+T134</f>
        <v>0</v>
      </c>
    </row>
    <row r="140" spans="1:20" ht="15" customHeight="1" x14ac:dyDescent="0.3">
      <c r="A140" s="72" t="s">
        <v>45</v>
      </c>
      <c r="B140" s="72" t="s">
        <v>25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72">
        <f>+E140</f>
        <v>0</v>
      </c>
      <c r="T140" s="72">
        <f t="shared" ref="T140:T142" si="31">S140+T135</f>
        <v>0</v>
      </c>
    </row>
    <row r="141" spans="1:20" ht="15" customHeight="1" x14ac:dyDescent="0.3">
      <c r="A141" s="72" t="s">
        <v>46</v>
      </c>
      <c r="B141" s="72" t="s">
        <v>25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72">
        <f>+E141</f>
        <v>0</v>
      </c>
      <c r="T141" s="72">
        <f t="shared" si="31"/>
        <v>0</v>
      </c>
    </row>
    <row r="142" spans="1:20" ht="15" customHeight="1" x14ac:dyDescent="0.3">
      <c r="A142" s="108" t="s">
        <v>104</v>
      </c>
      <c r="B142" s="72" t="s">
        <v>25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72">
        <f>+E142</f>
        <v>0</v>
      </c>
      <c r="T142" s="72">
        <f t="shared" si="31"/>
        <v>0</v>
      </c>
    </row>
    <row r="143" spans="1:20" ht="9.9" customHeight="1" x14ac:dyDescent="0.3">
      <c r="A143" s="107"/>
      <c r="B143" s="7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73"/>
      <c r="T143" s="73"/>
    </row>
    <row r="144" spans="1:20" ht="15" customHeight="1" x14ac:dyDescent="0.3">
      <c r="A144" s="72" t="s">
        <v>44</v>
      </c>
      <c r="B144" s="72" t="s">
        <v>27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72">
        <f>+E144</f>
        <v>0</v>
      </c>
      <c r="T144" s="72">
        <f>S144+T139</f>
        <v>0</v>
      </c>
    </row>
    <row r="145" spans="1:20" ht="15" customHeight="1" x14ac:dyDescent="0.3">
      <c r="A145" s="72" t="s">
        <v>45</v>
      </c>
      <c r="B145" s="72" t="s">
        <v>27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72">
        <f>+E145</f>
        <v>0</v>
      </c>
      <c r="T145" s="72">
        <f t="shared" ref="T145:T147" si="32">S145+T140</f>
        <v>0</v>
      </c>
    </row>
    <row r="146" spans="1:20" ht="15" customHeight="1" x14ac:dyDescent="0.3">
      <c r="A146" s="72" t="s">
        <v>46</v>
      </c>
      <c r="B146" s="72" t="s">
        <v>27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72">
        <f>+E146</f>
        <v>0</v>
      </c>
      <c r="T146" s="72">
        <f t="shared" si="32"/>
        <v>0</v>
      </c>
    </row>
    <row r="147" spans="1:20" ht="15" customHeight="1" x14ac:dyDescent="0.3">
      <c r="A147" s="108" t="s">
        <v>104</v>
      </c>
      <c r="B147" s="72" t="s">
        <v>27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72">
        <f>+E147</f>
        <v>0</v>
      </c>
      <c r="T147" s="72">
        <f t="shared" si="32"/>
        <v>0</v>
      </c>
    </row>
    <row r="148" spans="1:20" ht="9.9" customHeight="1" x14ac:dyDescent="0.3">
      <c r="A148" s="107"/>
      <c r="B148" s="7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73"/>
      <c r="T148" s="73"/>
    </row>
    <row r="149" spans="1:20" ht="15" customHeight="1" x14ac:dyDescent="0.3">
      <c r="A149" s="72" t="s">
        <v>44</v>
      </c>
      <c r="B149" s="72" t="s">
        <v>30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72">
        <f>+E149</f>
        <v>0</v>
      </c>
      <c r="T149" s="72">
        <f>S149+T144</f>
        <v>0</v>
      </c>
    </row>
    <row r="150" spans="1:20" ht="15" customHeight="1" x14ac:dyDescent="0.3">
      <c r="A150" s="72" t="s">
        <v>45</v>
      </c>
      <c r="B150" s="72" t="s">
        <v>30</v>
      </c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72">
        <f>+E150</f>
        <v>0</v>
      </c>
      <c r="T150" s="72">
        <f t="shared" ref="T150:T152" si="33">S150+T145</f>
        <v>0</v>
      </c>
    </row>
    <row r="151" spans="1:20" ht="15" customHeight="1" x14ac:dyDescent="0.3">
      <c r="A151" s="72" t="s">
        <v>46</v>
      </c>
      <c r="B151" s="72" t="s">
        <v>30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72">
        <f>+E151</f>
        <v>0</v>
      </c>
      <c r="T151" s="72">
        <f t="shared" si="33"/>
        <v>0</v>
      </c>
    </row>
    <row r="152" spans="1:20" ht="15" customHeight="1" x14ac:dyDescent="0.3">
      <c r="A152" s="108" t="s">
        <v>104</v>
      </c>
      <c r="B152" s="72" t="s">
        <v>30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72">
        <f>+E152</f>
        <v>0</v>
      </c>
      <c r="T152" s="72">
        <f t="shared" si="33"/>
        <v>0</v>
      </c>
    </row>
    <row r="153" spans="1:20" ht="9.9" customHeight="1" x14ac:dyDescent="0.3">
      <c r="A153" s="107"/>
      <c r="B153" s="7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73"/>
      <c r="T153" s="73"/>
    </row>
    <row r="154" spans="1:20" ht="15" customHeight="1" x14ac:dyDescent="0.3">
      <c r="A154" s="72" t="s">
        <v>44</v>
      </c>
      <c r="B154" s="72" t="s">
        <v>31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72">
        <f>+E154</f>
        <v>0</v>
      </c>
      <c r="T154" s="72">
        <f>S154+T149</f>
        <v>0</v>
      </c>
    </row>
    <row r="155" spans="1:20" ht="15" customHeight="1" x14ac:dyDescent="0.3">
      <c r="A155" s="72" t="s">
        <v>45</v>
      </c>
      <c r="B155" s="72" t="s">
        <v>31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72">
        <f>+E155</f>
        <v>0</v>
      </c>
      <c r="T155" s="72">
        <f t="shared" ref="T155:T157" si="34">S155+T150</f>
        <v>0</v>
      </c>
    </row>
    <row r="156" spans="1:20" ht="15" customHeight="1" x14ac:dyDescent="0.3">
      <c r="A156" s="72" t="s">
        <v>46</v>
      </c>
      <c r="B156" s="72" t="s">
        <v>31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72">
        <f>+E156</f>
        <v>0</v>
      </c>
      <c r="T156" s="72">
        <f t="shared" si="34"/>
        <v>0</v>
      </c>
    </row>
    <row r="157" spans="1:20" ht="15" customHeight="1" x14ac:dyDescent="0.3">
      <c r="A157" s="108" t="s">
        <v>104</v>
      </c>
      <c r="B157" s="72" t="s">
        <v>31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72">
        <f>+E157</f>
        <v>0</v>
      </c>
      <c r="T157" s="72">
        <f t="shared" si="34"/>
        <v>0</v>
      </c>
    </row>
    <row r="158" spans="1:20" ht="9.9" customHeight="1" x14ac:dyDescent="0.3">
      <c r="A158" s="107"/>
      <c r="B158" s="7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73"/>
      <c r="T158" s="73"/>
    </row>
    <row r="159" spans="1:20" ht="15" customHeight="1" x14ac:dyDescent="0.3">
      <c r="A159" s="72" t="s">
        <v>44</v>
      </c>
      <c r="B159" s="72" t="s">
        <v>32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72">
        <f>+E159</f>
        <v>0</v>
      </c>
      <c r="T159" s="72">
        <f>S159+T154</f>
        <v>0</v>
      </c>
    </row>
    <row r="160" spans="1:20" ht="15" customHeight="1" x14ac:dyDescent="0.3">
      <c r="A160" s="72" t="s">
        <v>45</v>
      </c>
      <c r="B160" s="72" t="s">
        <v>32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72">
        <f>+E160</f>
        <v>0</v>
      </c>
      <c r="T160" s="72">
        <f t="shared" ref="T160:T162" si="35">S160+T155</f>
        <v>0</v>
      </c>
    </row>
    <row r="161" spans="1:20" ht="15" customHeight="1" x14ac:dyDescent="0.3">
      <c r="A161" s="72" t="s">
        <v>46</v>
      </c>
      <c r="B161" s="72" t="s">
        <v>32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72">
        <f>+E161</f>
        <v>0</v>
      </c>
      <c r="T161" s="72">
        <f t="shared" si="35"/>
        <v>0</v>
      </c>
    </row>
    <row r="162" spans="1:20" ht="15" customHeight="1" x14ac:dyDescent="0.3">
      <c r="A162" s="108" t="s">
        <v>104</v>
      </c>
      <c r="B162" s="72" t="s">
        <v>32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72">
        <f>+E162</f>
        <v>0</v>
      </c>
      <c r="T162" s="72">
        <f t="shared" si="35"/>
        <v>0</v>
      </c>
    </row>
    <row r="163" spans="1:20" ht="9.9" customHeight="1" x14ac:dyDescent="0.3">
      <c r="A163" s="107"/>
      <c r="B163" s="7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73"/>
      <c r="T163" s="73"/>
    </row>
    <row r="164" spans="1:20" ht="15" customHeight="1" x14ac:dyDescent="0.3">
      <c r="A164" s="72" t="s">
        <v>44</v>
      </c>
      <c r="B164" s="72" t="s">
        <v>33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72">
        <f>+E164</f>
        <v>0</v>
      </c>
      <c r="T164" s="72">
        <f>S164+T159</f>
        <v>0</v>
      </c>
    </row>
    <row r="165" spans="1:20" ht="15" customHeight="1" x14ac:dyDescent="0.3">
      <c r="A165" s="72" t="s">
        <v>45</v>
      </c>
      <c r="B165" s="72" t="s">
        <v>33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72">
        <f>+E165</f>
        <v>0</v>
      </c>
      <c r="T165" s="72">
        <f t="shared" ref="T165:T167" si="36">S165+T160</f>
        <v>0</v>
      </c>
    </row>
    <row r="166" spans="1:20" ht="15" customHeight="1" x14ac:dyDescent="0.3">
      <c r="A166" s="72" t="s">
        <v>46</v>
      </c>
      <c r="B166" s="72" t="s">
        <v>33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72">
        <f>+E166</f>
        <v>0</v>
      </c>
      <c r="T166" s="72">
        <f t="shared" si="36"/>
        <v>0</v>
      </c>
    </row>
    <row r="167" spans="1:20" ht="15" customHeight="1" x14ac:dyDescent="0.3">
      <c r="A167" s="108" t="s">
        <v>104</v>
      </c>
      <c r="B167" s="72" t="s">
        <v>33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72">
        <f>+E167</f>
        <v>0</v>
      </c>
      <c r="T167" s="72">
        <f t="shared" si="36"/>
        <v>0</v>
      </c>
    </row>
    <row r="168" spans="1:20" ht="9.9" customHeight="1" x14ac:dyDescent="0.3">
      <c r="A168" s="107"/>
      <c r="B168" s="7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73"/>
      <c r="T168" s="73"/>
    </row>
    <row r="169" spans="1:20" ht="15" customHeight="1" x14ac:dyDescent="0.3">
      <c r="A169" s="72" t="s">
        <v>44</v>
      </c>
      <c r="B169" s="72" t="s">
        <v>34</v>
      </c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72">
        <f>+E169</f>
        <v>0</v>
      </c>
      <c r="T169" s="72">
        <f>S169+T164</f>
        <v>0</v>
      </c>
    </row>
    <row r="170" spans="1:20" ht="15" customHeight="1" x14ac:dyDescent="0.3">
      <c r="A170" s="72" t="s">
        <v>45</v>
      </c>
      <c r="B170" s="72" t="s">
        <v>34</v>
      </c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72">
        <f>+E170</f>
        <v>0</v>
      </c>
      <c r="T170" s="72">
        <f t="shared" ref="T170:T172" si="37">S170+T165</f>
        <v>0</v>
      </c>
    </row>
    <row r="171" spans="1:20" ht="15" customHeight="1" x14ac:dyDescent="0.3">
      <c r="A171" s="72" t="s">
        <v>46</v>
      </c>
      <c r="B171" s="72" t="s">
        <v>34</v>
      </c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72">
        <f>+E171</f>
        <v>0</v>
      </c>
      <c r="T171" s="72">
        <f t="shared" si="37"/>
        <v>0</v>
      </c>
    </row>
    <row r="172" spans="1:20" ht="15" customHeight="1" x14ac:dyDescent="0.3">
      <c r="A172" s="108" t="s">
        <v>104</v>
      </c>
      <c r="B172" s="72" t="s">
        <v>34</v>
      </c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72">
        <f>+E172</f>
        <v>0</v>
      </c>
      <c r="T172" s="72">
        <f t="shared" si="37"/>
        <v>0</v>
      </c>
    </row>
    <row r="173" spans="1:20" ht="15" customHeight="1" x14ac:dyDescent="0.3">
      <c r="A173" s="83" t="s">
        <v>138</v>
      </c>
      <c r="B173" s="83" t="s">
        <v>131</v>
      </c>
      <c r="C173" s="83">
        <f>SUM(C114:C172)</f>
        <v>0</v>
      </c>
      <c r="D173" s="83">
        <f t="shared" ref="D173:S173" si="38">SUM(D114:D172)</f>
        <v>0</v>
      </c>
      <c r="E173" s="83">
        <f t="shared" si="38"/>
        <v>0</v>
      </c>
      <c r="F173" s="83">
        <f t="shared" si="38"/>
        <v>0</v>
      </c>
      <c r="G173" s="83">
        <f t="shared" si="38"/>
        <v>0</v>
      </c>
      <c r="H173" s="83">
        <f t="shared" si="38"/>
        <v>0</v>
      </c>
      <c r="I173" s="83">
        <f t="shared" si="38"/>
        <v>0</v>
      </c>
      <c r="J173" s="83">
        <f t="shared" si="38"/>
        <v>0</v>
      </c>
      <c r="K173" s="83">
        <f t="shared" si="38"/>
        <v>0</v>
      </c>
      <c r="L173" s="83">
        <f t="shared" si="38"/>
        <v>0</v>
      </c>
      <c r="M173" s="83">
        <f t="shared" si="38"/>
        <v>0</v>
      </c>
      <c r="N173" s="83">
        <f t="shared" si="38"/>
        <v>0</v>
      </c>
      <c r="O173" s="83">
        <f t="shared" si="38"/>
        <v>0</v>
      </c>
      <c r="P173" s="83">
        <f t="shared" si="38"/>
        <v>0</v>
      </c>
      <c r="Q173" s="83">
        <f t="shared" si="38"/>
        <v>0</v>
      </c>
      <c r="R173" s="83">
        <f t="shared" si="38"/>
        <v>0</v>
      </c>
      <c r="S173" s="83">
        <f t="shared" si="38"/>
        <v>0</v>
      </c>
      <c r="T173" s="83">
        <f>SUM(MAX(T114,T119,T124,T129,T134,T139,T144,T149,T154,T159,T164,T169),MAX(T115,T120,T125,T130,T135,T140,T145,T150,T155,T160,T165,T170),MAX(T116,T121,T126,T131,T136,T141,T146,T151,T156,T161,T166,T171),MAX(T117,T122,T127,T132,T137,T142,T147,T152,T157,T162,T167,T172))</f>
        <v>0</v>
      </c>
    </row>
    <row r="174" spans="1:20" ht="23.4" x14ac:dyDescent="0.45">
      <c r="A174" s="124" t="s">
        <v>110</v>
      </c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6"/>
    </row>
    <row r="175" spans="1:20" ht="15" customHeight="1" x14ac:dyDescent="0.3">
      <c r="A175" s="19" t="s">
        <v>47</v>
      </c>
      <c r="B175" s="23" t="s">
        <v>20</v>
      </c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111"/>
      <c r="R175" s="111"/>
      <c r="S175" s="72">
        <f>+E175</f>
        <v>0</v>
      </c>
      <c r="T175" s="72">
        <f>+S175</f>
        <v>0</v>
      </c>
    </row>
    <row r="176" spans="1:20" ht="15" customHeight="1" x14ac:dyDescent="0.3">
      <c r="A176" s="18" t="s">
        <v>104</v>
      </c>
      <c r="B176" s="23" t="s">
        <v>20</v>
      </c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111"/>
      <c r="R176" s="111"/>
      <c r="S176" s="72">
        <f>+E176</f>
        <v>0</v>
      </c>
      <c r="T176" s="72">
        <f>+S176</f>
        <v>0</v>
      </c>
    </row>
    <row r="177" spans="1:20" ht="9.9" customHeight="1" x14ac:dyDescent="0.3">
      <c r="A177" s="43"/>
      <c r="B177" s="41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3"/>
      <c r="R177" s="113"/>
      <c r="S177" s="73"/>
      <c r="T177" s="73"/>
    </row>
    <row r="178" spans="1:20" ht="15" customHeight="1" x14ac:dyDescent="0.3">
      <c r="A178" s="19" t="s">
        <v>47</v>
      </c>
      <c r="B178" s="16" t="s">
        <v>21</v>
      </c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111"/>
      <c r="R178" s="111"/>
      <c r="S178" s="72">
        <f>+E178</f>
        <v>0</v>
      </c>
      <c r="T178" s="72">
        <f>S178+T175</f>
        <v>0</v>
      </c>
    </row>
    <row r="179" spans="1:20" ht="15" customHeight="1" x14ac:dyDescent="0.3">
      <c r="A179" s="18" t="s">
        <v>104</v>
      </c>
      <c r="B179" s="14" t="s">
        <v>21</v>
      </c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111"/>
      <c r="R179" s="111"/>
      <c r="S179" s="72">
        <f>+E179</f>
        <v>0</v>
      </c>
      <c r="T179" s="72">
        <f>S179+T176</f>
        <v>0</v>
      </c>
    </row>
    <row r="180" spans="1:20" ht="9.9" customHeight="1" x14ac:dyDescent="0.3">
      <c r="A180" s="43"/>
      <c r="B180" s="37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13"/>
      <c r="R180" s="113"/>
      <c r="S180" s="73"/>
      <c r="T180" s="73"/>
    </row>
    <row r="181" spans="1:20" ht="15" customHeight="1" x14ac:dyDescent="0.3">
      <c r="A181" s="19" t="s">
        <v>47</v>
      </c>
      <c r="B181" s="16" t="s">
        <v>22</v>
      </c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111"/>
      <c r="R181" s="111"/>
      <c r="S181" s="72">
        <f>+E181</f>
        <v>0</v>
      </c>
      <c r="T181" s="72">
        <f>S181+T178</f>
        <v>0</v>
      </c>
    </row>
    <row r="182" spans="1:20" ht="15" customHeight="1" x14ac:dyDescent="0.3">
      <c r="A182" s="18" t="s">
        <v>104</v>
      </c>
      <c r="B182" s="14" t="s">
        <v>22</v>
      </c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111"/>
      <c r="R182" s="111"/>
      <c r="S182" s="72">
        <f>+E182</f>
        <v>0</v>
      </c>
      <c r="T182" s="72">
        <f>S182+T179</f>
        <v>0</v>
      </c>
    </row>
    <row r="183" spans="1:20" ht="9.9" customHeight="1" x14ac:dyDescent="0.3">
      <c r="A183" s="43"/>
      <c r="B183" s="37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13"/>
      <c r="R183" s="113"/>
      <c r="S183" s="73"/>
      <c r="T183" s="73"/>
    </row>
    <row r="184" spans="1:20" ht="15" customHeight="1" x14ac:dyDescent="0.3">
      <c r="A184" s="19" t="s">
        <v>47</v>
      </c>
      <c r="B184" s="11" t="s">
        <v>23</v>
      </c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111"/>
      <c r="R184" s="111"/>
      <c r="S184" s="72">
        <f>+E184</f>
        <v>0</v>
      </c>
      <c r="T184" s="72">
        <f>S184+T181</f>
        <v>0</v>
      </c>
    </row>
    <row r="185" spans="1:20" ht="15" customHeight="1" x14ac:dyDescent="0.3">
      <c r="A185" s="18" t="s">
        <v>104</v>
      </c>
      <c r="B185" s="22" t="s">
        <v>23</v>
      </c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111"/>
      <c r="R185" s="111"/>
      <c r="S185" s="72">
        <f>+E185</f>
        <v>0</v>
      </c>
      <c r="T185" s="72">
        <f>S185+T182</f>
        <v>0</v>
      </c>
    </row>
    <row r="186" spans="1:20" ht="9.9" customHeight="1" x14ac:dyDescent="0.3">
      <c r="A186" s="43"/>
      <c r="B186" s="37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13"/>
      <c r="R186" s="113"/>
      <c r="S186" s="73"/>
      <c r="T186" s="73"/>
    </row>
    <row r="187" spans="1:20" ht="15" customHeight="1" x14ac:dyDescent="0.3">
      <c r="A187" s="19" t="s">
        <v>47</v>
      </c>
      <c r="B187" s="11" t="s">
        <v>24</v>
      </c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111"/>
      <c r="R187" s="111"/>
      <c r="S187" s="72">
        <f>+E187</f>
        <v>0</v>
      </c>
      <c r="T187" s="72">
        <f>S187+T184</f>
        <v>0</v>
      </c>
    </row>
    <row r="188" spans="1:20" ht="15" customHeight="1" x14ac:dyDescent="0.3">
      <c r="A188" s="18" t="s">
        <v>104</v>
      </c>
      <c r="B188" s="22" t="s">
        <v>24</v>
      </c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111"/>
      <c r="R188" s="111"/>
      <c r="S188" s="72">
        <f>+E188</f>
        <v>0</v>
      </c>
      <c r="T188" s="72">
        <f>S188+T185</f>
        <v>0</v>
      </c>
    </row>
    <row r="189" spans="1:20" ht="9.9" customHeight="1" x14ac:dyDescent="0.3">
      <c r="A189" s="43"/>
      <c r="B189" s="37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13"/>
      <c r="R189" s="113"/>
      <c r="S189" s="73"/>
      <c r="T189" s="73"/>
    </row>
    <row r="190" spans="1:20" ht="15" customHeight="1" x14ac:dyDescent="0.3">
      <c r="A190" s="19" t="s">
        <v>47</v>
      </c>
      <c r="B190" s="3" t="s">
        <v>25</v>
      </c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111"/>
      <c r="R190" s="111"/>
      <c r="S190" s="72">
        <f>+E190</f>
        <v>0</v>
      </c>
      <c r="T190" s="72">
        <f>S190+T187</f>
        <v>0</v>
      </c>
    </row>
    <row r="191" spans="1:20" ht="15" customHeight="1" x14ac:dyDescent="0.3">
      <c r="A191" s="18" t="s">
        <v>104</v>
      </c>
      <c r="B191" s="3" t="s">
        <v>25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111"/>
      <c r="R191" s="111"/>
      <c r="S191" s="72">
        <f>+E191</f>
        <v>0</v>
      </c>
      <c r="T191" s="72">
        <f>S191+T188</f>
        <v>0</v>
      </c>
    </row>
    <row r="192" spans="1:20" ht="9.9" customHeight="1" x14ac:dyDescent="0.3">
      <c r="A192" s="43"/>
      <c r="B192" s="61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13"/>
      <c r="R192" s="113"/>
      <c r="S192" s="73"/>
      <c r="T192" s="73"/>
    </row>
    <row r="193" spans="1:20" ht="15" customHeight="1" x14ac:dyDescent="0.3">
      <c r="A193" s="19" t="s">
        <v>47</v>
      </c>
      <c r="B193" s="21" t="s">
        <v>27</v>
      </c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111"/>
      <c r="R193" s="111"/>
      <c r="S193" s="72">
        <f>+E193</f>
        <v>0</v>
      </c>
      <c r="T193" s="72">
        <f>S193+T190</f>
        <v>0</v>
      </c>
    </row>
    <row r="194" spans="1:20" ht="15" customHeight="1" x14ac:dyDescent="0.3">
      <c r="A194" s="18" t="s">
        <v>104</v>
      </c>
      <c r="B194" s="21" t="s">
        <v>27</v>
      </c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111"/>
      <c r="R194" s="111"/>
      <c r="S194" s="72">
        <f>+E194</f>
        <v>0</v>
      </c>
      <c r="T194" s="72">
        <f>S194+T191</f>
        <v>0</v>
      </c>
    </row>
    <row r="195" spans="1:20" ht="9.9" customHeight="1" x14ac:dyDescent="0.3">
      <c r="A195" s="43"/>
      <c r="B195" s="41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3"/>
      <c r="R195" s="113"/>
      <c r="S195" s="73"/>
      <c r="T195" s="73"/>
    </row>
    <row r="196" spans="1:20" ht="15" customHeight="1" x14ac:dyDescent="0.3">
      <c r="A196" s="19" t="s">
        <v>47</v>
      </c>
      <c r="B196" s="11" t="s">
        <v>30</v>
      </c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111"/>
      <c r="R196" s="111"/>
      <c r="S196" s="72">
        <f>+E196</f>
        <v>0</v>
      </c>
      <c r="T196" s="72">
        <f>S196+T193</f>
        <v>0</v>
      </c>
    </row>
    <row r="197" spans="1:20" ht="15" customHeight="1" x14ac:dyDescent="0.3">
      <c r="A197" s="18" t="s">
        <v>104</v>
      </c>
      <c r="B197" s="22" t="s">
        <v>30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111"/>
      <c r="R197" s="111"/>
      <c r="S197" s="72">
        <f>+E197</f>
        <v>0</v>
      </c>
      <c r="T197" s="72">
        <f>S197+T194</f>
        <v>0</v>
      </c>
    </row>
    <row r="198" spans="1:20" ht="9.9" customHeight="1" x14ac:dyDescent="0.3">
      <c r="A198" s="43"/>
      <c r="B198" s="37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13"/>
      <c r="R198" s="113"/>
      <c r="S198" s="73"/>
      <c r="T198" s="73"/>
    </row>
    <row r="199" spans="1:20" ht="15" customHeight="1" x14ac:dyDescent="0.3">
      <c r="A199" s="19" t="s">
        <v>47</v>
      </c>
      <c r="B199" s="11" t="s">
        <v>31</v>
      </c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111"/>
      <c r="R199" s="111"/>
      <c r="S199" s="72">
        <f>+E199</f>
        <v>0</v>
      </c>
      <c r="T199" s="72">
        <f>S199+T196</f>
        <v>0</v>
      </c>
    </row>
    <row r="200" spans="1:20" ht="15" customHeight="1" x14ac:dyDescent="0.3">
      <c r="A200" s="18" t="s">
        <v>104</v>
      </c>
      <c r="B200" s="22" t="s">
        <v>31</v>
      </c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111"/>
      <c r="R200" s="111"/>
      <c r="S200" s="72">
        <f>+E200</f>
        <v>0</v>
      </c>
      <c r="T200" s="72">
        <f>S200+T197</f>
        <v>0</v>
      </c>
    </row>
    <row r="201" spans="1:20" ht="9.9" customHeight="1" x14ac:dyDescent="0.3">
      <c r="A201" s="43"/>
      <c r="B201" s="37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13"/>
      <c r="R201" s="113"/>
      <c r="S201" s="73"/>
      <c r="T201" s="73"/>
    </row>
    <row r="202" spans="1:20" ht="15" customHeight="1" x14ac:dyDescent="0.3">
      <c r="A202" s="19" t="s">
        <v>47</v>
      </c>
      <c r="B202" s="11" t="s">
        <v>32</v>
      </c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111"/>
      <c r="R202" s="111"/>
      <c r="S202" s="72">
        <f>+E202</f>
        <v>0</v>
      </c>
      <c r="T202" s="72">
        <f>SUM(T199,S199)</f>
        <v>0</v>
      </c>
    </row>
    <row r="203" spans="1:20" ht="15" customHeight="1" x14ac:dyDescent="0.3">
      <c r="A203" s="18" t="s">
        <v>104</v>
      </c>
      <c r="B203" s="22" t="s">
        <v>32</v>
      </c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111"/>
      <c r="R203" s="111"/>
      <c r="S203" s="72">
        <f>+E203</f>
        <v>0</v>
      </c>
      <c r="T203" s="72">
        <f>SUM(T200,S200)</f>
        <v>0</v>
      </c>
    </row>
    <row r="204" spans="1:20" ht="9.9" customHeight="1" x14ac:dyDescent="0.3">
      <c r="A204" s="43"/>
      <c r="B204" s="37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13"/>
      <c r="R204" s="113"/>
      <c r="S204" s="73"/>
      <c r="T204" s="73"/>
    </row>
    <row r="205" spans="1:20" ht="15" customHeight="1" x14ac:dyDescent="0.3">
      <c r="A205" s="19" t="s">
        <v>47</v>
      </c>
      <c r="B205" s="11" t="s">
        <v>33</v>
      </c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111"/>
      <c r="R205" s="111"/>
      <c r="S205" s="72">
        <f>+E205</f>
        <v>0</v>
      </c>
      <c r="T205" s="72">
        <f>S205+T202</f>
        <v>0</v>
      </c>
    </row>
    <row r="206" spans="1:20" ht="15" customHeight="1" x14ac:dyDescent="0.3">
      <c r="A206" s="18" t="s">
        <v>104</v>
      </c>
      <c r="B206" s="22" t="s">
        <v>33</v>
      </c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111"/>
      <c r="R206" s="111"/>
      <c r="S206" s="72">
        <f>+E206</f>
        <v>0</v>
      </c>
      <c r="T206" s="72">
        <f>S206+T203</f>
        <v>0</v>
      </c>
    </row>
    <row r="207" spans="1:20" ht="9.9" customHeight="1" x14ac:dyDescent="0.3">
      <c r="A207" s="43"/>
      <c r="B207" s="37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13"/>
      <c r="R207" s="113"/>
      <c r="S207" s="73"/>
      <c r="T207" s="73"/>
    </row>
    <row r="208" spans="1:20" ht="15" customHeight="1" x14ac:dyDescent="0.3">
      <c r="A208" s="19" t="s">
        <v>47</v>
      </c>
      <c r="B208" s="11" t="s">
        <v>34</v>
      </c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111"/>
      <c r="R208" s="111"/>
      <c r="S208" s="72">
        <f>+E208</f>
        <v>0</v>
      </c>
      <c r="T208" s="72">
        <f>S208+T205</f>
        <v>0</v>
      </c>
    </row>
    <row r="209" spans="1:20" ht="15" customHeight="1" x14ac:dyDescent="0.3">
      <c r="A209" s="18" t="s">
        <v>104</v>
      </c>
      <c r="B209" s="9" t="s">
        <v>34</v>
      </c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111"/>
      <c r="R209" s="111"/>
      <c r="S209" s="72">
        <f>+E209</f>
        <v>0</v>
      </c>
      <c r="T209" s="72">
        <f>S209+T206</f>
        <v>0</v>
      </c>
    </row>
    <row r="210" spans="1:20" ht="15" customHeight="1" x14ac:dyDescent="0.3">
      <c r="A210" s="82" t="s">
        <v>137</v>
      </c>
      <c r="B210" s="82" t="s">
        <v>131</v>
      </c>
      <c r="C210" s="83">
        <f>SUM(C175:C209)</f>
        <v>0</v>
      </c>
      <c r="D210" s="83">
        <f t="shared" ref="D210:S210" si="39">SUM(D175:D209)</f>
        <v>0</v>
      </c>
      <c r="E210" s="83">
        <f t="shared" si="39"/>
        <v>0</v>
      </c>
      <c r="F210" s="83">
        <f t="shared" si="39"/>
        <v>0</v>
      </c>
      <c r="G210" s="83">
        <f t="shared" si="39"/>
        <v>0</v>
      </c>
      <c r="H210" s="83">
        <f t="shared" si="39"/>
        <v>0</v>
      </c>
      <c r="I210" s="83">
        <f t="shared" si="39"/>
        <v>0</v>
      </c>
      <c r="J210" s="83">
        <f t="shared" si="39"/>
        <v>0</v>
      </c>
      <c r="K210" s="83">
        <f t="shared" si="39"/>
        <v>0</v>
      </c>
      <c r="L210" s="83">
        <f t="shared" si="39"/>
        <v>0</v>
      </c>
      <c r="M210" s="83">
        <f t="shared" si="39"/>
        <v>0</v>
      </c>
      <c r="N210" s="83">
        <f t="shared" si="39"/>
        <v>0</v>
      </c>
      <c r="O210" s="83">
        <f t="shared" si="39"/>
        <v>0</v>
      </c>
      <c r="P210" s="83">
        <f t="shared" si="39"/>
        <v>0</v>
      </c>
      <c r="Q210" s="83">
        <f t="shared" si="39"/>
        <v>0</v>
      </c>
      <c r="R210" s="83">
        <f t="shared" si="39"/>
        <v>0</v>
      </c>
      <c r="S210" s="83">
        <f t="shared" si="39"/>
        <v>0</v>
      </c>
      <c r="T210" s="83">
        <f>SUM(MAX(T175,T178,T181,T184,T187,T190,T193,T196,T199,T202,T205,T208),MAX(T176,T179,T182,T185,T188,T191,T194,T197,T200,T203,T206,T209))</f>
        <v>0</v>
      </c>
    </row>
    <row r="211" spans="1:20" ht="23.4" x14ac:dyDescent="0.45">
      <c r="A211" s="124" t="s">
        <v>111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6"/>
    </row>
    <row r="212" spans="1:20" ht="15" customHeight="1" x14ac:dyDescent="0.3">
      <c r="A212" s="9" t="s">
        <v>48</v>
      </c>
      <c r="B212" s="9" t="s">
        <v>20</v>
      </c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72">
        <f t="shared" ref="S212:S217" si="40">+E212</f>
        <v>0</v>
      </c>
      <c r="T212" s="72">
        <f>+S212</f>
        <v>0</v>
      </c>
    </row>
    <row r="213" spans="1:20" ht="15" customHeight="1" x14ac:dyDescent="0.3">
      <c r="A213" s="9" t="s">
        <v>49</v>
      </c>
      <c r="B213" s="9" t="s">
        <v>20</v>
      </c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72">
        <f t="shared" si="40"/>
        <v>0</v>
      </c>
      <c r="T213" s="72">
        <f t="shared" ref="T213:T217" si="41">+S213</f>
        <v>0</v>
      </c>
    </row>
    <row r="214" spans="1:20" ht="15" customHeight="1" x14ac:dyDescent="0.3">
      <c r="A214" s="9" t="s">
        <v>50</v>
      </c>
      <c r="B214" s="9" t="s">
        <v>20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72">
        <f t="shared" si="40"/>
        <v>0</v>
      </c>
      <c r="T214" s="72">
        <f t="shared" si="41"/>
        <v>0</v>
      </c>
    </row>
    <row r="215" spans="1:20" ht="15" customHeight="1" x14ac:dyDescent="0.3">
      <c r="A215" s="9" t="s">
        <v>51</v>
      </c>
      <c r="B215" s="9" t="s">
        <v>20</v>
      </c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72">
        <f t="shared" si="40"/>
        <v>0</v>
      </c>
      <c r="T215" s="72">
        <f t="shared" si="41"/>
        <v>0</v>
      </c>
    </row>
    <row r="216" spans="1:20" ht="15" customHeight="1" x14ac:dyDescent="0.3">
      <c r="A216" s="9" t="s">
        <v>52</v>
      </c>
      <c r="B216" s="9" t="s">
        <v>20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72">
        <f t="shared" si="40"/>
        <v>0</v>
      </c>
      <c r="T216" s="72">
        <f t="shared" si="41"/>
        <v>0</v>
      </c>
    </row>
    <row r="217" spans="1:20" ht="15" customHeight="1" x14ac:dyDescent="0.3">
      <c r="A217" s="17" t="s">
        <v>104</v>
      </c>
      <c r="B217" s="9" t="s">
        <v>20</v>
      </c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72">
        <f t="shared" si="40"/>
        <v>0</v>
      </c>
      <c r="T217" s="72">
        <f t="shared" si="41"/>
        <v>0</v>
      </c>
    </row>
    <row r="218" spans="1:20" ht="9.9" customHeight="1" x14ac:dyDescent="0.3">
      <c r="A218" s="44"/>
      <c r="B218" s="4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73"/>
      <c r="T218" s="73"/>
    </row>
    <row r="219" spans="1:20" ht="15" customHeight="1" x14ac:dyDescent="0.3">
      <c r="A219" s="9" t="s">
        <v>48</v>
      </c>
      <c r="B219" s="9" t="s">
        <v>21</v>
      </c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72">
        <f t="shared" ref="S219:S224" si="42">+E219</f>
        <v>0</v>
      </c>
      <c r="T219" s="72">
        <f>S219+T212</f>
        <v>0</v>
      </c>
    </row>
    <row r="220" spans="1:20" ht="15" customHeight="1" x14ac:dyDescent="0.3">
      <c r="A220" s="9" t="s">
        <v>49</v>
      </c>
      <c r="B220" s="9" t="s">
        <v>21</v>
      </c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72">
        <f t="shared" si="42"/>
        <v>0</v>
      </c>
      <c r="T220" s="72">
        <f t="shared" ref="T220:T224" si="43">S220+T213</f>
        <v>0</v>
      </c>
    </row>
    <row r="221" spans="1:20" ht="15" customHeight="1" x14ac:dyDescent="0.3">
      <c r="A221" s="9" t="s">
        <v>50</v>
      </c>
      <c r="B221" s="9" t="s">
        <v>21</v>
      </c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72">
        <f t="shared" si="42"/>
        <v>0</v>
      </c>
      <c r="T221" s="72">
        <f t="shared" si="43"/>
        <v>0</v>
      </c>
    </row>
    <row r="222" spans="1:20" ht="15" customHeight="1" x14ac:dyDescent="0.3">
      <c r="A222" s="9" t="s">
        <v>51</v>
      </c>
      <c r="B222" s="9" t="s">
        <v>21</v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72">
        <f t="shared" si="42"/>
        <v>0</v>
      </c>
      <c r="T222" s="72">
        <f t="shared" si="43"/>
        <v>0</v>
      </c>
    </row>
    <row r="223" spans="1:20" ht="15" customHeight="1" x14ac:dyDescent="0.3">
      <c r="A223" s="9" t="s">
        <v>52</v>
      </c>
      <c r="B223" s="9" t="s">
        <v>21</v>
      </c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72">
        <f t="shared" si="42"/>
        <v>0</v>
      </c>
      <c r="T223" s="72">
        <f t="shared" si="43"/>
        <v>0</v>
      </c>
    </row>
    <row r="224" spans="1:20" ht="15" customHeight="1" x14ac:dyDescent="0.3">
      <c r="A224" s="17" t="s">
        <v>104</v>
      </c>
      <c r="B224" s="9" t="s">
        <v>21</v>
      </c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72">
        <f t="shared" si="42"/>
        <v>0</v>
      </c>
      <c r="T224" s="72">
        <f t="shared" si="43"/>
        <v>0</v>
      </c>
    </row>
    <row r="225" spans="1:20" ht="9.9" customHeight="1" x14ac:dyDescent="0.3">
      <c r="A225" s="44"/>
      <c r="B225" s="4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73"/>
      <c r="T225" s="73"/>
    </row>
    <row r="226" spans="1:20" ht="15" customHeight="1" x14ac:dyDescent="0.3">
      <c r="A226" s="9" t="s">
        <v>48</v>
      </c>
      <c r="B226" s="9" t="s">
        <v>22</v>
      </c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72">
        <f t="shared" ref="S226:S231" si="44">+E226</f>
        <v>0</v>
      </c>
      <c r="T226" s="72">
        <f>S226+T219</f>
        <v>0</v>
      </c>
    </row>
    <row r="227" spans="1:20" ht="15" customHeight="1" x14ac:dyDescent="0.3">
      <c r="A227" s="9" t="s">
        <v>49</v>
      </c>
      <c r="B227" s="9" t="s">
        <v>22</v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72">
        <f t="shared" si="44"/>
        <v>0</v>
      </c>
      <c r="T227" s="72">
        <f t="shared" ref="T227:T231" si="45">S227+T220</f>
        <v>0</v>
      </c>
    </row>
    <row r="228" spans="1:20" ht="15" customHeight="1" x14ac:dyDescent="0.3">
      <c r="A228" s="9" t="s">
        <v>50</v>
      </c>
      <c r="B228" s="9" t="s">
        <v>22</v>
      </c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72">
        <f t="shared" si="44"/>
        <v>0</v>
      </c>
      <c r="T228" s="72">
        <f t="shared" si="45"/>
        <v>0</v>
      </c>
    </row>
    <row r="229" spans="1:20" ht="15" customHeight="1" x14ac:dyDescent="0.3">
      <c r="A229" s="9" t="s">
        <v>51</v>
      </c>
      <c r="B229" s="9" t="s">
        <v>22</v>
      </c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72">
        <f t="shared" si="44"/>
        <v>0</v>
      </c>
      <c r="T229" s="72">
        <f t="shared" si="45"/>
        <v>0</v>
      </c>
    </row>
    <row r="230" spans="1:20" ht="15" customHeight="1" x14ac:dyDescent="0.3">
      <c r="A230" s="9" t="s">
        <v>52</v>
      </c>
      <c r="B230" s="9" t="s">
        <v>22</v>
      </c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72">
        <f t="shared" si="44"/>
        <v>0</v>
      </c>
      <c r="T230" s="72">
        <f t="shared" si="45"/>
        <v>0</v>
      </c>
    </row>
    <row r="231" spans="1:20" ht="15" customHeight="1" x14ac:dyDescent="0.3">
      <c r="A231" s="17" t="s">
        <v>104</v>
      </c>
      <c r="B231" s="9" t="s">
        <v>22</v>
      </c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72">
        <f t="shared" si="44"/>
        <v>0</v>
      </c>
      <c r="T231" s="72">
        <f t="shared" si="45"/>
        <v>0</v>
      </c>
    </row>
    <row r="232" spans="1:20" ht="9.9" customHeight="1" x14ac:dyDescent="0.3">
      <c r="A232" s="44"/>
      <c r="B232" s="4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73"/>
      <c r="T232" s="73"/>
    </row>
    <row r="233" spans="1:20" ht="15" customHeight="1" x14ac:dyDescent="0.3">
      <c r="A233" s="9" t="s">
        <v>48</v>
      </c>
      <c r="B233" s="9" t="s">
        <v>23</v>
      </c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72">
        <f t="shared" ref="S233:S238" si="46">+E233</f>
        <v>0</v>
      </c>
      <c r="T233" s="72">
        <f>S233+T226</f>
        <v>0</v>
      </c>
    </row>
    <row r="234" spans="1:20" ht="15" customHeight="1" x14ac:dyDescent="0.3">
      <c r="A234" s="9" t="s">
        <v>49</v>
      </c>
      <c r="B234" s="9" t="s">
        <v>23</v>
      </c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72">
        <f t="shared" si="46"/>
        <v>0</v>
      </c>
      <c r="T234" s="72">
        <f t="shared" ref="T234:T238" si="47">S234+T227</f>
        <v>0</v>
      </c>
    </row>
    <row r="235" spans="1:20" ht="15" customHeight="1" x14ac:dyDescent="0.3">
      <c r="A235" s="9" t="s">
        <v>50</v>
      </c>
      <c r="B235" s="9" t="s">
        <v>23</v>
      </c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72">
        <f t="shared" si="46"/>
        <v>0</v>
      </c>
      <c r="T235" s="72">
        <f t="shared" si="47"/>
        <v>0</v>
      </c>
    </row>
    <row r="236" spans="1:20" ht="15" customHeight="1" x14ac:dyDescent="0.3">
      <c r="A236" s="9" t="s">
        <v>51</v>
      </c>
      <c r="B236" s="9" t="s">
        <v>23</v>
      </c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72">
        <f t="shared" si="46"/>
        <v>0</v>
      </c>
      <c r="T236" s="72">
        <f t="shared" si="47"/>
        <v>0</v>
      </c>
    </row>
    <row r="237" spans="1:20" ht="15" customHeight="1" x14ac:dyDescent="0.3">
      <c r="A237" s="9" t="s">
        <v>52</v>
      </c>
      <c r="B237" s="9" t="s">
        <v>23</v>
      </c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72">
        <f t="shared" si="46"/>
        <v>0</v>
      </c>
      <c r="T237" s="72">
        <f t="shared" si="47"/>
        <v>0</v>
      </c>
    </row>
    <row r="238" spans="1:20" ht="15" customHeight="1" x14ac:dyDescent="0.3">
      <c r="A238" s="17" t="s">
        <v>104</v>
      </c>
      <c r="B238" s="9" t="s">
        <v>23</v>
      </c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72">
        <f t="shared" si="46"/>
        <v>0</v>
      </c>
      <c r="T238" s="72">
        <f t="shared" si="47"/>
        <v>0</v>
      </c>
    </row>
    <row r="239" spans="1:20" ht="9.9" customHeight="1" x14ac:dyDescent="0.3">
      <c r="A239" s="44"/>
      <c r="B239" s="4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73"/>
      <c r="T239" s="73"/>
    </row>
    <row r="240" spans="1:20" ht="15" customHeight="1" x14ac:dyDescent="0.3">
      <c r="A240" s="9" t="s">
        <v>48</v>
      </c>
      <c r="B240" s="9" t="s">
        <v>24</v>
      </c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72">
        <f t="shared" ref="S240:S245" si="48">+E240</f>
        <v>0</v>
      </c>
      <c r="T240" s="72">
        <f>S240+T233</f>
        <v>0</v>
      </c>
    </row>
    <row r="241" spans="1:20" ht="15" customHeight="1" x14ac:dyDescent="0.3">
      <c r="A241" s="9" t="s">
        <v>49</v>
      </c>
      <c r="B241" s="9" t="s">
        <v>24</v>
      </c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72">
        <f t="shared" si="48"/>
        <v>0</v>
      </c>
      <c r="T241" s="72">
        <f t="shared" ref="T241:T245" si="49">S241+T234</f>
        <v>0</v>
      </c>
    </row>
    <row r="242" spans="1:20" ht="15" customHeight="1" x14ac:dyDescent="0.3">
      <c r="A242" s="9" t="s">
        <v>50</v>
      </c>
      <c r="B242" s="9" t="s">
        <v>24</v>
      </c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72">
        <f t="shared" si="48"/>
        <v>0</v>
      </c>
      <c r="T242" s="72">
        <f t="shared" si="49"/>
        <v>0</v>
      </c>
    </row>
    <row r="243" spans="1:20" ht="15" customHeight="1" x14ac:dyDescent="0.3">
      <c r="A243" s="9" t="s">
        <v>51</v>
      </c>
      <c r="B243" s="9" t="s">
        <v>24</v>
      </c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72">
        <f t="shared" si="48"/>
        <v>0</v>
      </c>
      <c r="T243" s="72">
        <f t="shared" si="49"/>
        <v>0</v>
      </c>
    </row>
    <row r="244" spans="1:20" ht="15" customHeight="1" x14ac:dyDescent="0.3">
      <c r="A244" s="9" t="s">
        <v>52</v>
      </c>
      <c r="B244" s="9" t="s">
        <v>24</v>
      </c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72">
        <f t="shared" si="48"/>
        <v>0</v>
      </c>
      <c r="T244" s="72">
        <f t="shared" si="49"/>
        <v>0</v>
      </c>
    </row>
    <row r="245" spans="1:20" ht="15" customHeight="1" x14ac:dyDescent="0.3">
      <c r="A245" s="17" t="s">
        <v>104</v>
      </c>
      <c r="B245" s="9" t="s">
        <v>24</v>
      </c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72">
        <f t="shared" si="48"/>
        <v>0</v>
      </c>
      <c r="T245" s="72">
        <f t="shared" si="49"/>
        <v>0</v>
      </c>
    </row>
    <row r="246" spans="1:20" ht="9.9" customHeight="1" x14ac:dyDescent="0.3">
      <c r="A246" s="44"/>
      <c r="B246" s="4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73"/>
      <c r="T246" s="73"/>
    </row>
    <row r="247" spans="1:20" ht="15" customHeight="1" x14ac:dyDescent="0.3">
      <c r="A247" s="9" t="s">
        <v>48</v>
      </c>
      <c r="B247" s="9" t="s">
        <v>25</v>
      </c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72">
        <f t="shared" ref="S247:S252" si="50">+E247</f>
        <v>0</v>
      </c>
      <c r="T247" s="72">
        <f>S247+T240</f>
        <v>0</v>
      </c>
    </row>
    <row r="248" spans="1:20" ht="15" customHeight="1" x14ac:dyDescent="0.3">
      <c r="A248" s="9" t="s">
        <v>49</v>
      </c>
      <c r="B248" s="9" t="s">
        <v>25</v>
      </c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72">
        <f t="shared" si="50"/>
        <v>0</v>
      </c>
      <c r="T248" s="72">
        <f t="shared" ref="T248:T252" si="51">S248+T241</f>
        <v>0</v>
      </c>
    </row>
    <row r="249" spans="1:20" ht="15" customHeight="1" x14ac:dyDescent="0.3">
      <c r="A249" s="9" t="s">
        <v>50</v>
      </c>
      <c r="B249" s="9" t="s">
        <v>25</v>
      </c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72">
        <f t="shared" si="50"/>
        <v>0</v>
      </c>
      <c r="T249" s="72">
        <f t="shared" si="51"/>
        <v>0</v>
      </c>
    </row>
    <row r="250" spans="1:20" ht="15" customHeight="1" x14ac:dyDescent="0.3">
      <c r="A250" s="9" t="s">
        <v>51</v>
      </c>
      <c r="B250" s="9" t="s">
        <v>25</v>
      </c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72">
        <f t="shared" si="50"/>
        <v>0</v>
      </c>
      <c r="T250" s="72">
        <f t="shared" si="51"/>
        <v>0</v>
      </c>
    </row>
    <row r="251" spans="1:20" ht="15" customHeight="1" x14ac:dyDescent="0.3">
      <c r="A251" s="9" t="s">
        <v>52</v>
      </c>
      <c r="B251" s="9" t="s">
        <v>25</v>
      </c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72">
        <f t="shared" si="50"/>
        <v>0</v>
      </c>
      <c r="T251" s="72">
        <f t="shared" si="51"/>
        <v>0</v>
      </c>
    </row>
    <row r="252" spans="1:20" ht="15" customHeight="1" x14ac:dyDescent="0.3">
      <c r="A252" s="17" t="s">
        <v>104</v>
      </c>
      <c r="B252" s="9" t="s">
        <v>25</v>
      </c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72">
        <f t="shared" si="50"/>
        <v>0</v>
      </c>
      <c r="T252" s="72">
        <f t="shared" si="51"/>
        <v>0</v>
      </c>
    </row>
    <row r="253" spans="1:20" ht="9.9" customHeight="1" x14ac:dyDescent="0.3">
      <c r="A253" s="44"/>
      <c r="B253" s="4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73"/>
      <c r="T253" s="73"/>
    </row>
    <row r="254" spans="1:20" ht="15" customHeight="1" x14ac:dyDescent="0.3">
      <c r="A254" s="9" t="s">
        <v>48</v>
      </c>
      <c r="B254" s="9" t="s">
        <v>27</v>
      </c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72">
        <f t="shared" ref="S254:S259" si="52">+E254</f>
        <v>0</v>
      </c>
      <c r="T254" s="72">
        <f>S254+T247</f>
        <v>0</v>
      </c>
    </row>
    <row r="255" spans="1:20" ht="15" customHeight="1" x14ac:dyDescent="0.3">
      <c r="A255" s="9" t="s">
        <v>49</v>
      </c>
      <c r="B255" s="9" t="s">
        <v>27</v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72">
        <f t="shared" si="52"/>
        <v>0</v>
      </c>
      <c r="T255" s="72">
        <f t="shared" ref="T255:T259" si="53">S255+T248</f>
        <v>0</v>
      </c>
    </row>
    <row r="256" spans="1:20" ht="15" customHeight="1" x14ac:dyDescent="0.3">
      <c r="A256" s="9" t="s">
        <v>50</v>
      </c>
      <c r="B256" s="9" t="s">
        <v>27</v>
      </c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72">
        <f t="shared" si="52"/>
        <v>0</v>
      </c>
      <c r="T256" s="72">
        <f t="shared" si="53"/>
        <v>0</v>
      </c>
    </row>
    <row r="257" spans="1:20" ht="15" customHeight="1" x14ac:dyDescent="0.3">
      <c r="A257" s="9" t="s">
        <v>51</v>
      </c>
      <c r="B257" s="9" t="s">
        <v>27</v>
      </c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72">
        <f t="shared" si="52"/>
        <v>0</v>
      </c>
      <c r="T257" s="72">
        <f t="shared" si="53"/>
        <v>0</v>
      </c>
    </row>
    <row r="258" spans="1:20" ht="15" customHeight="1" x14ac:dyDescent="0.3">
      <c r="A258" s="9" t="s">
        <v>52</v>
      </c>
      <c r="B258" s="9" t="s">
        <v>27</v>
      </c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72">
        <f t="shared" si="52"/>
        <v>0</v>
      </c>
      <c r="T258" s="72">
        <f t="shared" si="53"/>
        <v>0</v>
      </c>
    </row>
    <row r="259" spans="1:20" ht="15" customHeight="1" x14ac:dyDescent="0.3">
      <c r="A259" s="17" t="s">
        <v>104</v>
      </c>
      <c r="B259" s="9" t="s">
        <v>27</v>
      </c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72">
        <f t="shared" si="52"/>
        <v>0</v>
      </c>
      <c r="T259" s="72">
        <f t="shared" si="53"/>
        <v>0</v>
      </c>
    </row>
    <row r="260" spans="1:20" ht="9.9" customHeight="1" x14ac:dyDescent="0.3">
      <c r="A260" s="44"/>
      <c r="B260" s="4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73"/>
      <c r="T260" s="73"/>
    </row>
    <row r="261" spans="1:20" ht="15" customHeight="1" x14ac:dyDescent="0.3">
      <c r="A261" s="9" t="s">
        <v>48</v>
      </c>
      <c r="B261" s="9" t="s">
        <v>30</v>
      </c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72">
        <f t="shared" ref="S261:S266" si="54">+E261</f>
        <v>0</v>
      </c>
      <c r="T261" s="72">
        <f>S261+T254</f>
        <v>0</v>
      </c>
    </row>
    <row r="262" spans="1:20" ht="15" customHeight="1" x14ac:dyDescent="0.3">
      <c r="A262" s="9" t="s">
        <v>49</v>
      </c>
      <c r="B262" s="9" t="s">
        <v>30</v>
      </c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72">
        <f t="shared" si="54"/>
        <v>0</v>
      </c>
      <c r="T262" s="72">
        <f t="shared" ref="T262:T266" si="55">S262+T255</f>
        <v>0</v>
      </c>
    </row>
    <row r="263" spans="1:20" ht="15" customHeight="1" x14ac:dyDescent="0.3">
      <c r="A263" s="9" t="s">
        <v>50</v>
      </c>
      <c r="B263" s="9" t="s">
        <v>30</v>
      </c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72">
        <f t="shared" si="54"/>
        <v>0</v>
      </c>
      <c r="T263" s="72">
        <f t="shared" si="55"/>
        <v>0</v>
      </c>
    </row>
    <row r="264" spans="1:20" ht="15" customHeight="1" x14ac:dyDescent="0.3">
      <c r="A264" s="9" t="s">
        <v>51</v>
      </c>
      <c r="B264" s="9" t="s">
        <v>30</v>
      </c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72">
        <f t="shared" si="54"/>
        <v>0</v>
      </c>
      <c r="T264" s="72">
        <f t="shared" si="55"/>
        <v>0</v>
      </c>
    </row>
    <row r="265" spans="1:20" ht="15" customHeight="1" x14ac:dyDescent="0.3">
      <c r="A265" s="9" t="s">
        <v>52</v>
      </c>
      <c r="B265" s="9" t="s">
        <v>30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72">
        <f t="shared" si="54"/>
        <v>0</v>
      </c>
      <c r="T265" s="72">
        <f t="shared" si="55"/>
        <v>0</v>
      </c>
    </row>
    <row r="266" spans="1:20" ht="15" customHeight="1" x14ac:dyDescent="0.3">
      <c r="A266" s="17" t="s">
        <v>104</v>
      </c>
      <c r="B266" s="9" t="s">
        <v>30</v>
      </c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72">
        <f t="shared" si="54"/>
        <v>0</v>
      </c>
      <c r="T266" s="72">
        <f t="shared" si="55"/>
        <v>0</v>
      </c>
    </row>
    <row r="267" spans="1:20" ht="9.9" customHeight="1" x14ac:dyDescent="0.3">
      <c r="A267" s="44"/>
      <c r="B267" s="4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73"/>
      <c r="T267" s="73"/>
    </row>
    <row r="268" spans="1:20" ht="15" customHeight="1" x14ac:dyDescent="0.3">
      <c r="A268" s="9" t="s">
        <v>48</v>
      </c>
      <c r="B268" s="9" t="s">
        <v>31</v>
      </c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72">
        <f t="shared" ref="S268:S273" si="56">+E268</f>
        <v>0</v>
      </c>
      <c r="T268" s="72">
        <f>S268+T261</f>
        <v>0</v>
      </c>
    </row>
    <row r="269" spans="1:20" ht="15" customHeight="1" x14ac:dyDescent="0.3">
      <c r="A269" s="9" t="s">
        <v>49</v>
      </c>
      <c r="B269" s="9" t="s">
        <v>31</v>
      </c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72">
        <f t="shared" si="56"/>
        <v>0</v>
      </c>
      <c r="T269" s="72">
        <f t="shared" ref="T269:T273" si="57">S269+T262</f>
        <v>0</v>
      </c>
    </row>
    <row r="270" spans="1:20" ht="15" customHeight="1" x14ac:dyDescent="0.3">
      <c r="A270" s="9" t="s">
        <v>50</v>
      </c>
      <c r="B270" s="9" t="s">
        <v>31</v>
      </c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72">
        <f t="shared" si="56"/>
        <v>0</v>
      </c>
      <c r="T270" s="72">
        <f t="shared" si="57"/>
        <v>0</v>
      </c>
    </row>
    <row r="271" spans="1:20" ht="15" customHeight="1" x14ac:dyDescent="0.3">
      <c r="A271" s="9" t="s">
        <v>51</v>
      </c>
      <c r="B271" s="9" t="s">
        <v>31</v>
      </c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72">
        <f t="shared" si="56"/>
        <v>0</v>
      </c>
      <c r="T271" s="72">
        <f t="shared" si="57"/>
        <v>0</v>
      </c>
    </row>
    <row r="272" spans="1:20" ht="15" customHeight="1" x14ac:dyDescent="0.3">
      <c r="A272" s="9" t="s">
        <v>52</v>
      </c>
      <c r="B272" s="9" t="s">
        <v>31</v>
      </c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72">
        <f t="shared" si="56"/>
        <v>0</v>
      </c>
      <c r="T272" s="72">
        <f t="shared" si="57"/>
        <v>0</v>
      </c>
    </row>
    <row r="273" spans="1:20" ht="15" customHeight="1" x14ac:dyDescent="0.3">
      <c r="A273" s="17" t="s">
        <v>104</v>
      </c>
      <c r="B273" s="9" t="s">
        <v>31</v>
      </c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72">
        <f t="shared" si="56"/>
        <v>0</v>
      </c>
      <c r="T273" s="72">
        <f t="shared" si="57"/>
        <v>0</v>
      </c>
    </row>
    <row r="274" spans="1:20" ht="9.9" customHeight="1" x14ac:dyDescent="0.3">
      <c r="A274" s="44"/>
      <c r="B274" s="4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73"/>
      <c r="T274" s="73"/>
    </row>
    <row r="275" spans="1:20" ht="15" customHeight="1" x14ac:dyDescent="0.3">
      <c r="A275" s="9" t="s">
        <v>48</v>
      </c>
      <c r="B275" s="9" t="s">
        <v>32</v>
      </c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72">
        <f t="shared" ref="S275:S280" si="58">+E275</f>
        <v>0</v>
      </c>
      <c r="T275" s="72">
        <f>S275+T268</f>
        <v>0</v>
      </c>
    </row>
    <row r="276" spans="1:20" ht="15" customHeight="1" x14ac:dyDescent="0.3">
      <c r="A276" s="9" t="s">
        <v>49</v>
      </c>
      <c r="B276" s="9" t="s">
        <v>32</v>
      </c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72">
        <f t="shared" si="58"/>
        <v>0</v>
      </c>
      <c r="T276" s="72">
        <f t="shared" ref="T276:T280" si="59">S276+T269</f>
        <v>0</v>
      </c>
    </row>
    <row r="277" spans="1:20" ht="15" customHeight="1" x14ac:dyDescent="0.3">
      <c r="A277" s="9" t="s">
        <v>50</v>
      </c>
      <c r="B277" s="9" t="s">
        <v>32</v>
      </c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72">
        <f t="shared" si="58"/>
        <v>0</v>
      </c>
      <c r="T277" s="72">
        <f t="shared" si="59"/>
        <v>0</v>
      </c>
    </row>
    <row r="278" spans="1:20" ht="15" customHeight="1" x14ac:dyDescent="0.3">
      <c r="A278" s="9" t="s">
        <v>51</v>
      </c>
      <c r="B278" s="9" t="s">
        <v>32</v>
      </c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72">
        <f t="shared" si="58"/>
        <v>0</v>
      </c>
      <c r="T278" s="72">
        <f t="shared" si="59"/>
        <v>0</v>
      </c>
    </row>
    <row r="279" spans="1:20" ht="15" customHeight="1" x14ac:dyDescent="0.3">
      <c r="A279" s="9" t="s">
        <v>52</v>
      </c>
      <c r="B279" s="9" t="s">
        <v>32</v>
      </c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72">
        <f t="shared" si="58"/>
        <v>0</v>
      </c>
      <c r="T279" s="72">
        <f t="shared" si="59"/>
        <v>0</v>
      </c>
    </row>
    <row r="280" spans="1:20" ht="15" customHeight="1" x14ac:dyDescent="0.3">
      <c r="A280" s="17" t="s">
        <v>104</v>
      </c>
      <c r="B280" s="9" t="s">
        <v>32</v>
      </c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72">
        <f t="shared" si="58"/>
        <v>0</v>
      </c>
      <c r="T280" s="72">
        <f t="shared" si="59"/>
        <v>0</v>
      </c>
    </row>
    <row r="281" spans="1:20" ht="9.9" customHeight="1" x14ac:dyDescent="0.3">
      <c r="A281" s="44"/>
      <c r="B281" s="4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73"/>
      <c r="T281" s="73"/>
    </row>
    <row r="282" spans="1:20" ht="15" customHeight="1" x14ac:dyDescent="0.3">
      <c r="A282" s="9" t="s">
        <v>48</v>
      </c>
      <c r="B282" s="9" t="s">
        <v>33</v>
      </c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72">
        <f t="shared" ref="S282:S287" si="60">+E282</f>
        <v>0</v>
      </c>
      <c r="T282" s="72">
        <f>S282+T275</f>
        <v>0</v>
      </c>
    </row>
    <row r="283" spans="1:20" ht="15" customHeight="1" x14ac:dyDescent="0.3">
      <c r="A283" s="9" t="s">
        <v>49</v>
      </c>
      <c r="B283" s="9" t="s">
        <v>33</v>
      </c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72">
        <f t="shared" si="60"/>
        <v>0</v>
      </c>
      <c r="T283" s="72">
        <f t="shared" ref="T283:T287" si="61">S283+T276</f>
        <v>0</v>
      </c>
    </row>
    <row r="284" spans="1:20" ht="15" customHeight="1" x14ac:dyDescent="0.3">
      <c r="A284" s="9" t="s">
        <v>50</v>
      </c>
      <c r="B284" s="9" t="s">
        <v>33</v>
      </c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72">
        <f t="shared" si="60"/>
        <v>0</v>
      </c>
      <c r="T284" s="72">
        <f t="shared" si="61"/>
        <v>0</v>
      </c>
    </row>
    <row r="285" spans="1:20" ht="15" customHeight="1" x14ac:dyDescent="0.3">
      <c r="A285" s="9" t="s">
        <v>51</v>
      </c>
      <c r="B285" s="9" t="s">
        <v>33</v>
      </c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72">
        <f t="shared" si="60"/>
        <v>0</v>
      </c>
      <c r="T285" s="72">
        <f t="shared" si="61"/>
        <v>0</v>
      </c>
    </row>
    <row r="286" spans="1:20" ht="15" customHeight="1" x14ac:dyDescent="0.3">
      <c r="A286" s="9" t="s">
        <v>52</v>
      </c>
      <c r="B286" s="9" t="s">
        <v>33</v>
      </c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72">
        <f t="shared" si="60"/>
        <v>0</v>
      </c>
      <c r="T286" s="72">
        <f t="shared" si="61"/>
        <v>0</v>
      </c>
    </row>
    <row r="287" spans="1:20" ht="15" customHeight="1" x14ac:dyDescent="0.3">
      <c r="A287" s="17" t="s">
        <v>104</v>
      </c>
      <c r="B287" s="9" t="s">
        <v>33</v>
      </c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72">
        <f t="shared" si="60"/>
        <v>0</v>
      </c>
      <c r="T287" s="72">
        <f t="shared" si="61"/>
        <v>0</v>
      </c>
    </row>
    <row r="288" spans="1:20" ht="9.9" customHeight="1" x14ac:dyDescent="0.3">
      <c r="A288" s="44"/>
      <c r="B288" s="4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73"/>
      <c r="T288" s="73"/>
    </row>
    <row r="289" spans="1:20" ht="15" customHeight="1" x14ac:dyDescent="0.3">
      <c r="A289" s="9" t="s">
        <v>48</v>
      </c>
      <c r="B289" s="9" t="s">
        <v>34</v>
      </c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72">
        <f t="shared" ref="S289:S294" si="62">+E289</f>
        <v>0</v>
      </c>
      <c r="T289" s="72">
        <f>S289+T282</f>
        <v>0</v>
      </c>
    </row>
    <row r="290" spans="1:20" ht="15" customHeight="1" x14ac:dyDescent="0.3">
      <c r="A290" s="9" t="s">
        <v>49</v>
      </c>
      <c r="B290" s="9" t="s">
        <v>34</v>
      </c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72">
        <f t="shared" si="62"/>
        <v>0</v>
      </c>
      <c r="T290" s="72">
        <f t="shared" ref="T290:T294" si="63">S290+T283</f>
        <v>0</v>
      </c>
    </row>
    <row r="291" spans="1:20" ht="15" customHeight="1" x14ac:dyDescent="0.3">
      <c r="A291" s="9" t="s">
        <v>50</v>
      </c>
      <c r="B291" s="9" t="s">
        <v>34</v>
      </c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72">
        <f t="shared" si="62"/>
        <v>0</v>
      </c>
      <c r="T291" s="72">
        <f t="shared" si="63"/>
        <v>0</v>
      </c>
    </row>
    <row r="292" spans="1:20" ht="15" customHeight="1" x14ac:dyDescent="0.3">
      <c r="A292" s="9" t="s">
        <v>51</v>
      </c>
      <c r="B292" s="9" t="s">
        <v>34</v>
      </c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72">
        <f t="shared" si="62"/>
        <v>0</v>
      </c>
      <c r="T292" s="72">
        <f t="shared" si="63"/>
        <v>0</v>
      </c>
    </row>
    <row r="293" spans="1:20" ht="15" customHeight="1" x14ac:dyDescent="0.3">
      <c r="A293" s="9" t="s">
        <v>52</v>
      </c>
      <c r="B293" s="9" t="s">
        <v>34</v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72">
        <f t="shared" si="62"/>
        <v>0</v>
      </c>
      <c r="T293" s="72">
        <f t="shared" si="63"/>
        <v>0</v>
      </c>
    </row>
    <row r="294" spans="1:20" ht="15" customHeight="1" x14ac:dyDescent="0.3">
      <c r="A294" s="17" t="s">
        <v>104</v>
      </c>
      <c r="B294" s="9" t="s">
        <v>34</v>
      </c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72">
        <f t="shared" si="62"/>
        <v>0</v>
      </c>
      <c r="T294" s="72">
        <f t="shared" si="63"/>
        <v>0</v>
      </c>
    </row>
    <row r="295" spans="1:20" ht="15" customHeight="1" thickBot="1" x14ac:dyDescent="0.35">
      <c r="A295" s="82" t="s">
        <v>136</v>
      </c>
      <c r="B295" s="82" t="s">
        <v>131</v>
      </c>
      <c r="C295" s="83">
        <f>SUM(C212:C294)</f>
        <v>0</v>
      </c>
      <c r="D295" s="83">
        <f t="shared" ref="D295:S295" si="64">SUM(D212:D294)</f>
        <v>0</v>
      </c>
      <c r="E295" s="83">
        <f t="shared" si="64"/>
        <v>0</v>
      </c>
      <c r="F295" s="83">
        <f t="shared" si="64"/>
        <v>0</v>
      </c>
      <c r="G295" s="83">
        <f t="shared" si="64"/>
        <v>0</v>
      </c>
      <c r="H295" s="83">
        <f t="shared" si="64"/>
        <v>0</v>
      </c>
      <c r="I295" s="83">
        <f t="shared" si="64"/>
        <v>0</v>
      </c>
      <c r="J295" s="83">
        <f t="shared" si="64"/>
        <v>0</v>
      </c>
      <c r="K295" s="83">
        <f t="shared" si="64"/>
        <v>0</v>
      </c>
      <c r="L295" s="83">
        <f t="shared" si="64"/>
        <v>0</v>
      </c>
      <c r="M295" s="83">
        <f t="shared" si="64"/>
        <v>0</v>
      </c>
      <c r="N295" s="83">
        <f t="shared" si="64"/>
        <v>0</v>
      </c>
      <c r="O295" s="83">
        <f t="shared" si="64"/>
        <v>0</v>
      </c>
      <c r="P295" s="83">
        <f t="shared" si="64"/>
        <v>0</v>
      </c>
      <c r="Q295" s="83">
        <f t="shared" si="64"/>
        <v>0</v>
      </c>
      <c r="R295" s="83">
        <f t="shared" si="64"/>
        <v>0</v>
      </c>
      <c r="S295" s="83">
        <f t="shared" si="64"/>
        <v>0</v>
      </c>
      <c r="T295" s="83">
        <f>SUM(MAX(T212,T219,T226,T233,T240,T247,T254,T261,T268,T275,T282,T289),MAX(T213,T220,T227,T234,T241,T248,T255,T262,T269,T276,T283,T290),MAX(T214,T221,T228,T235,T242,T249,T256,T263,T270,T277,T284,T291),MAX(T215,T222,T229,T236,T243,T250,T257,T264,T271,T278,T285,T292),MAX(T216,T223,T230,T237,T244,T251,T258,T265,T272,T279,T286,T293),MAX(T217,T224,T231,T238,T245,T252,T259,T266,T273,T280,T287,T294))</f>
        <v>0</v>
      </c>
    </row>
    <row r="296" spans="1:20" ht="15" customHeight="1" thickBot="1" x14ac:dyDescent="0.35">
      <c r="A296" s="84" t="s">
        <v>153</v>
      </c>
      <c r="B296" s="85" t="s">
        <v>131</v>
      </c>
      <c r="C296" s="86">
        <f>SUM(C295,C210,C173,C112,C51)</f>
        <v>0</v>
      </c>
      <c r="D296" s="86">
        <f t="shared" ref="D296:T296" si="65">SUM(D295,D210,D173,D112,D51)</f>
        <v>0</v>
      </c>
      <c r="E296" s="86">
        <f t="shared" si="65"/>
        <v>0</v>
      </c>
      <c r="F296" s="86">
        <f t="shared" si="65"/>
        <v>0</v>
      </c>
      <c r="G296" s="86">
        <f t="shared" si="65"/>
        <v>0</v>
      </c>
      <c r="H296" s="86">
        <f t="shared" si="65"/>
        <v>0</v>
      </c>
      <c r="I296" s="86">
        <f t="shared" si="65"/>
        <v>0</v>
      </c>
      <c r="J296" s="86">
        <f t="shared" si="65"/>
        <v>0</v>
      </c>
      <c r="K296" s="86">
        <f t="shared" si="65"/>
        <v>0</v>
      </c>
      <c r="L296" s="86">
        <f t="shared" si="65"/>
        <v>0</v>
      </c>
      <c r="M296" s="86">
        <f t="shared" si="65"/>
        <v>0</v>
      </c>
      <c r="N296" s="86">
        <f t="shared" si="65"/>
        <v>0</v>
      </c>
      <c r="O296" s="86">
        <f t="shared" si="65"/>
        <v>0</v>
      </c>
      <c r="P296" s="86">
        <f t="shared" si="65"/>
        <v>0</v>
      </c>
      <c r="Q296" s="86">
        <f t="shared" si="65"/>
        <v>0</v>
      </c>
      <c r="R296" s="86">
        <f t="shared" si="65"/>
        <v>0</v>
      </c>
      <c r="S296" s="86">
        <f t="shared" si="65"/>
        <v>0</v>
      </c>
      <c r="T296" s="86">
        <f t="shared" si="65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E5:E7 A3 P5:P7 B4:B9 A52 A113 A174 A211 B12:B50 C3:H4 J3:P4 I4 C52:H52 J52:P52 C113:H113 J113:P113 C174:H174 J174:P174 C211:H211 J211:P211 E9:E10 P9:P10 E13:E15 P13:P15 E17:E19 P17:P19 E21:E23 P21:P23 E25:E27 P25:P27 E29:E31 P29:P31 E33:E35 P33:P35 E37:E39 P37:P39 E41:E43 P41:P43 E45:E47 P45:P47 E49:E50 P49:P50 C48:P48 C44:P44 C40:P40 C36:P36 C32:P32 C28:P28 C24:P24 C20:P20 C16:P16 C12:P12 C8:P8" name="Locked Down_1"/>
    <protectedRange algorithmName="SHA-512" hashValue="d2QYpbkHIonJhmo47RTqI3G1u11VOE4uFDv5fqd8qQDBgaCp3Ldbh1F8z2xsistvS1IlD+Uc8Y4O+RwQX785Xg==" saltValue="2S6h9sG9KQ/PqmADizeMHQ==" spinCount="100000" sqref="E180 P180 J193:P197 B193:B208 B175:B189 J175:P179 E183 P183 J181:P182 E186 P186 J184:P185 E189 P189 J187:P188 J190:P191 E198 P198 E201 P201 J199:P200 E204 P204 J202:P203 E207 P207 J205:P206 J208:P209 C208:I209 C205:I206 C202:I203 C199:I200 C190:I191 C187:I188 C184:I185 C181:I182 C175:I179 C193:I197" name="Locked Down_1_1"/>
    <protectedRange algorithmName="SHA-512" hashValue="d2QYpbkHIonJhmo47RTqI3G1u11VOE4uFDv5fqd8qQDBgaCp3Ldbh1F8z2xsistvS1IlD+Uc8Y4O+RwQX785Xg==" saltValue="2S6h9sG9KQ/PqmADizeMHQ==" spinCount="100000" sqref="J2:M2 J1:N1 O2:T2 G1:I1 C2:I2" name="Locked Down_1_2"/>
    <protectedRange algorithmName="SHA-512" hashValue="d2QYpbkHIonJhmo47RTqI3G1u11VOE4uFDv5fqd8qQDBgaCp3Ldbh1F8z2xsistvS1IlD+Uc8Y4O+RwQX785Xg==" saltValue="2S6h9sG9KQ/PqmADizeMHQ==" spinCount="100000" sqref="N2" name="Locked Down_1_2_3_7"/>
    <protectedRange algorithmName="SHA-512" hashValue="d2QYpbkHIonJhmo47RTqI3G1u11VOE4uFDv5fqd8qQDBgaCp3Ldbh1F8z2xsistvS1IlD+Uc8Y4O+RwQX785Xg==" saltValue="2S6h9sG9KQ/PqmADizeMHQ==" spinCount="100000" sqref="B295:B296 B210 B173 B112 B51" name="Locked Down_1_3"/>
  </protectedRanges>
  <mergeCells count="6">
    <mergeCell ref="A211:T211"/>
    <mergeCell ref="G1:N1"/>
    <mergeCell ref="A3:T3"/>
    <mergeCell ref="A52:T52"/>
    <mergeCell ref="A113:T113"/>
    <mergeCell ref="A174:T174"/>
  </mergeCells>
  <dataValidations count="1">
    <dataValidation type="custom" allowBlank="1" showInputMessage="1" showErrorMessage="1" sqref="M5:M7 P4:P10 M189 M49:M50 M9:M10 E4:E10 M13:M15 M17:M19 M21:M23 M25:M27 M29:M31 M33:M35 M37:M39 E12:E50 M45:M47 M41:M43 P12:P50 M180 M183 E175:E191 P175:P191 M186 M198 M201 P193:P209 M207 M204 E193:E209" xr:uid="{00000000-0002-0000-0300-000000000000}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&amp;C&amp;"-,Bold"CFBHN 
CONDITIONAL RELEASE REPORT
2019-2020</oddHeader>
    <oddFooter>&amp;REffective July 1, 2019</oddFooter>
  </headerFooter>
  <rowBreaks count="7" manualBreakCount="7">
    <brk id="51" max="16383" man="1"/>
    <brk id="102" max="16383" man="1"/>
    <brk id="112" max="16383" man="1"/>
    <brk id="163" max="16383" man="1"/>
    <brk id="173" max="16383" man="1"/>
    <brk id="210" max="16383" man="1"/>
    <brk id="2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3"/>
  <sheetViews>
    <sheetView topLeftCell="B1" workbookViewId="0">
      <pane ySplit="2" topLeftCell="A3" activePane="bottomLeft" state="frozen"/>
      <selection pane="bottomLeft" activeCell="U3" sqref="U3"/>
    </sheetView>
  </sheetViews>
  <sheetFormatPr defaultRowHeight="14.4" x14ac:dyDescent="0.3"/>
  <cols>
    <col min="1" max="1" width="14.5546875" bestFit="1" customWidth="1"/>
    <col min="2" max="2" width="11.5546875" customWidth="1"/>
    <col min="4" max="4" width="14.33203125" customWidth="1"/>
    <col min="5" max="5" width="12.33203125" customWidth="1"/>
    <col min="7" max="7" width="11.33203125" customWidth="1"/>
    <col min="11" max="11" width="12.44140625" customWidth="1"/>
    <col min="12" max="12" width="13.33203125" customWidth="1"/>
    <col min="13" max="14" width="12.109375" customWidth="1"/>
    <col min="15" max="15" width="13.44140625" customWidth="1"/>
    <col min="16" max="16" width="13.33203125" customWidth="1"/>
    <col min="17" max="17" width="12.109375" customWidth="1"/>
    <col min="18" max="18" width="13.33203125" customWidth="1"/>
  </cols>
  <sheetData>
    <row r="1" spans="1:21" x14ac:dyDescent="0.3">
      <c r="A1" s="100"/>
      <c r="B1" s="100"/>
      <c r="C1" s="53"/>
      <c r="D1" s="53"/>
      <c r="E1" s="53" t="s">
        <v>0</v>
      </c>
      <c r="F1" s="53"/>
      <c r="G1" s="136" t="s">
        <v>128</v>
      </c>
      <c r="H1" s="137"/>
      <c r="I1" s="137"/>
      <c r="J1" s="137"/>
      <c r="K1" s="137"/>
      <c r="L1" s="137"/>
      <c r="M1" s="137"/>
      <c r="N1" s="137"/>
      <c r="O1" s="53"/>
      <c r="P1" s="53"/>
      <c r="Q1" s="53"/>
      <c r="R1" s="53"/>
      <c r="S1" s="53"/>
      <c r="T1" s="53"/>
    </row>
    <row r="2" spans="1:21" s="77" customFormat="1" ht="78" customHeight="1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100</v>
      </c>
      <c r="G2" s="76" t="s">
        <v>127</v>
      </c>
      <c r="H2" s="76" t="s">
        <v>94</v>
      </c>
      <c r="I2" s="76" t="s">
        <v>158</v>
      </c>
      <c r="J2" s="76" t="s">
        <v>97</v>
      </c>
      <c r="K2" s="76" t="s">
        <v>125</v>
      </c>
      <c r="L2" s="76" t="s">
        <v>95</v>
      </c>
      <c r="M2" s="76" t="s">
        <v>96</v>
      </c>
      <c r="N2" s="76" t="s">
        <v>122</v>
      </c>
      <c r="O2" s="76" t="s">
        <v>86</v>
      </c>
      <c r="P2" s="76" t="s">
        <v>87</v>
      </c>
      <c r="Q2" s="76" t="s">
        <v>98</v>
      </c>
      <c r="R2" s="76" t="s">
        <v>99</v>
      </c>
      <c r="S2" s="76" t="s">
        <v>89</v>
      </c>
      <c r="T2" s="76" t="s">
        <v>101</v>
      </c>
    </row>
    <row r="3" spans="1:21" ht="88.2" x14ac:dyDescent="0.45">
      <c r="A3" s="134" t="s">
        <v>116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16" t="s">
        <v>159</v>
      </c>
    </row>
    <row r="4" spans="1:21" ht="15" customHeight="1" x14ac:dyDescent="0.3">
      <c r="A4" s="19" t="s">
        <v>76</v>
      </c>
      <c r="B4" s="33" t="s">
        <v>20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1"/>
      <c r="R4" s="111"/>
      <c r="S4" s="72">
        <f>+E4</f>
        <v>0</v>
      </c>
      <c r="T4" s="72">
        <f>+S4</f>
        <v>0</v>
      </c>
    </row>
    <row r="5" spans="1:21" ht="15" customHeight="1" x14ac:dyDescent="0.3">
      <c r="A5" s="16" t="s">
        <v>104</v>
      </c>
      <c r="B5" s="33" t="s">
        <v>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1"/>
      <c r="R5" s="111"/>
      <c r="S5" s="72">
        <f>+E5</f>
        <v>0</v>
      </c>
      <c r="T5" s="72">
        <f>+S5</f>
        <v>0</v>
      </c>
    </row>
    <row r="6" spans="1:21" ht="9.9" customHeight="1" x14ac:dyDescent="0.3">
      <c r="A6" s="43"/>
      <c r="B6" s="6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3"/>
      <c r="R6" s="113"/>
      <c r="S6" s="73"/>
      <c r="T6" s="73"/>
    </row>
    <row r="7" spans="1:21" ht="15" customHeight="1" x14ac:dyDescent="0.3">
      <c r="A7" s="19" t="s">
        <v>76</v>
      </c>
      <c r="B7" s="14" t="s">
        <v>21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1"/>
      <c r="R7" s="111"/>
      <c r="S7" s="72">
        <f>+E7</f>
        <v>0</v>
      </c>
      <c r="T7" s="72">
        <f>S7+T4</f>
        <v>0</v>
      </c>
    </row>
    <row r="8" spans="1:21" ht="15" customHeight="1" x14ac:dyDescent="0.3">
      <c r="A8" s="16" t="s">
        <v>104</v>
      </c>
      <c r="B8" s="14" t="s">
        <v>21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1"/>
      <c r="R8" s="111"/>
      <c r="S8" s="72">
        <f>+E8</f>
        <v>0</v>
      </c>
      <c r="T8" s="72">
        <f>S8+T5</f>
        <v>0</v>
      </c>
    </row>
    <row r="9" spans="1:21" ht="9.9" customHeight="1" x14ac:dyDescent="0.3">
      <c r="A9" s="43"/>
      <c r="B9" s="39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3"/>
      <c r="R9" s="113"/>
      <c r="S9" s="73"/>
      <c r="T9" s="73"/>
    </row>
    <row r="10" spans="1:21" ht="15" customHeight="1" x14ac:dyDescent="0.3">
      <c r="A10" s="19" t="s">
        <v>76</v>
      </c>
      <c r="B10" s="14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1"/>
      <c r="R10" s="111"/>
      <c r="S10" s="72">
        <f>+E10</f>
        <v>0</v>
      </c>
      <c r="T10" s="72">
        <f>S10+T7</f>
        <v>0</v>
      </c>
    </row>
    <row r="11" spans="1:21" ht="15" customHeight="1" x14ac:dyDescent="0.3">
      <c r="A11" s="16" t="s">
        <v>104</v>
      </c>
      <c r="B11" s="14" t="s">
        <v>22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1"/>
      <c r="R11" s="111"/>
      <c r="S11" s="72">
        <f>+E11</f>
        <v>0</v>
      </c>
      <c r="T11" s="72">
        <f>S11+T8</f>
        <v>0</v>
      </c>
    </row>
    <row r="12" spans="1:21" ht="9.9" customHeight="1" x14ac:dyDescent="0.3">
      <c r="A12" s="43"/>
      <c r="B12" s="3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3"/>
      <c r="R12" s="113"/>
      <c r="S12" s="73"/>
      <c r="T12" s="73"/>
    </row>
    <row r="13" spans="1:21" ht="15" customHeight="1" x14ac:dyDescent="0.3">
      <c r="A13" s="19" t="s">
        <v>76</v>
      </c>
      <c r="B13" s="22" t="s">
        <v>23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1"/>
      <c r="R13" s="111"/>
      <c r="S13" s="72">
        <f>+E13</f>
        <v>0</v>
      </c>
      <c r="T13" s="72">
        <f>S13+T10</f>
        <v>0</v>
      </c>
    </row>
    <row r="14" spans="1:21" ht="15" customHeight="1" x14ac:dyDescent="0.3">
      <c r="A14" s="16" t="s">
        <v>104</v>
      </c>
      <c r="B14" s="22" t="s">
        <v>23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1"/>
      <c r="R14" s="111"/>
      <c r="S14" s="72">
        <f>+E14</f>
        <v>0</v>
      </c>
      <c r="T14" s="72">
        <f>S14+T11</f>
        <v>0</v>
      </c>
    </row>
    <row r="15" spans="1:21" ht="9.9" customHeight="1" x14ac:dyDescent="0.3">
      <c r="A15" s="43"/>
      <c r="B15" s="39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3"/>
      <c r="R15" s="113"/>
      <c r="S15" s="73"/>
      <c r="T15" s="73"/>
    </row>
    <row r="16" spans="1:21" ht="15" customHeight="1" x14ac:dyDescent="0.3">
      <c r="A16" s="19" t="s">
        <v>76</v>
      </c>
      <c r="B16" s="22" t="s">
        <v>24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1"/>
      <c r="R16" s="111"/>
      <c r="S16" s="72">
        <f>+E16</f>
        <v>0</v>
      </c>
      <c r="T16" s="72">
        <f>S16+T13</f>
        <v>0</v>
      </c>
    </row>
    <row r="17" spans="1:20" ht="15" customHeight="1" x14ac:dyDescent="0.3">
      <c r="A17" s="16" t="s">
        <v>104</v>
      </c>
      <c r="B17" s="22" t="s">
        <v>24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1"/>
      <c r="R17" s="111"/>
      <c r="S17" s="72">
        <f>+E17</f>
        <v>0</v>
      </c>
      <c r="T17" s="72">
        <f>S17+T14</f>
        <v>0</v>
      </c>
    </row>
    <row r="18" spans="1:20" ht="9.9" customHeight="1" x14ac:dyDescent="0.3">
      <c r="A18" s="43"/>
      <c r="B18" s="3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3"/>
      <c r="R18" s="113"/>
      <c r="S18" s="73"/>
      <c r="T18" s="73"/>
    </row>
    <row r="19" spans="1:20" ht="15" customHeight="1" x14ac:dyDescent="0.3">
      <c r="A19" s="19" t="s">
        <v>76</v>
      </c>
      <c r="B19" s="31" t="s">
        <v>25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1"/>
      <c r="R19" s="111"/>
      <c r="S19" s="72">
        <f>+E19</f>
        <v>0</v>
      </c>
      <c r="T19" s="72">
        <f>S19+T16</f>
        <v>0</v>
      </c>
    </row>
    <row r="20" spans="1:20" ht="15" customHeight="1" x14ac:dyDescent="0.3">
      <c r="A20" s="16" t="s">
        <v>104</v>
      </c>
      <c r="B20" s="31" t="s">
        <v>25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1"/>
      <c r="R20" s="111"/>
      <c r="S20" s="72">
        <f>+E20</f>
        <v>0</v>
      </c>
      <c r="T20" s="72">
        <f>S20+T17</f>
        <v>0</v>
      </c>
    </row>
    <row r="21" spans="1:20" ht="9.9" customHeight="1" x14ac:dyDescent="0.3">
      <c r="A21" s="43"/>
      <c r="B21" s="68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3"/>
      <c r="R21" s="113"/>
      <c r="S21" s="73"/>
      <c r="T21" s="73"/>
    </row>
    <row r="22" spans="1:20" ht="15" customHeight="1" x14ac:dyDescent="0.3">
      <c r="A22" s="19" t="s">
        <v>76</v>
      </c>
      <c r="B22" s="32" t="s">
        <v>27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1"/>
      <c r="R22" s="111"/>
      <c r="S22" s="72">
        <f>+E22</f>
        <v>0</v>
      </c>
      <c r="T22" s="72">
        <f>S22+T19</f>
        <v>0</v>
      </c>
    </row>
    <row r="23" spans="1:20" ht="15" customHeight="1" x14ac:dyDescent="0.3">
      <c r="A23" s="16" t="s">
        <v>104</v>
      </c>
      <c r="B23" s="32" t="s">
        <v>27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1"/>
      <c r="R23" s="111"/>
      <c r="S23" s="72">
        <f>+E23</f>
        <v>0</v>
      </c>
      <c r="T23" s="72">
        <f>S23+T20</f>
        <v>0</v>
      </c>
    </row>
    <row r="24" spans="1:20" ht="9.9" customHeight="1" x14ac:dyDescent="0.3">
      <c r="A24" s="43"/>
      <c r="B24" s="67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3"/>
      <c r="R24" s="113"/>
      <c r="S24" s="73"/>
      <c r="T24" s="73"/>
    </row>
    <row r="25" spans="1:20" ht="15" customHeight="1" x14ac:dyDescent="0.3">
      <c r="A25" s="19" t="s">
        <v>76</v>
      </c>
      <c r="B25" s="22" t="s">
        <v>30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1"/>
      <c r="R25" s="111"/>
      <c r="S25" s="72">
        <f>+E25</f>
        <v>0</v>
      </c>
      <c r="T25" s="72">
        <f>S25+T22</f>
        <v>0</v>
      </c>
    </row>
    <row r="26" spans="1:20" ht="15" customHeight="1" x14ac:dyDescent="0.3">
      <c r="A26" s="16" t="s">
        <v>104</v>
      </c>
      <c r="B26" s="22" t="s">
        <v>30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1"/>
      <c r="R26" s="111"/>
      <c r="S26" s="72">
        <f>+E26</f>
        <v>0</v>
      </c>
      <c r="T26" s="72">
        <f>S26+T23</f>
        <v>0</v>
      </c>
    </row>
    <row r="27" spans="1:20" ht="9.9" customHeight="1" x14ac:dyDescent="0.3">
      <c r="A27" s="43"/>
      <c r="B27" s="39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3"/>
      <c r="R27" s="113"/>
      <c r="S27" s="73"/>
      <c r="T27" s="73"/>
    </row>
    <row r="28" spans="1:20" ht="15" customHeight="1" x14ac:dyDescent="0.3">
      <c r="A28" s="19" t="s">
        <v>76</v>
      </c>
      <c r="B28" s="22" t="s">
        <v>31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1"/>
      <c r="R28" s="111"/>
      <c r="S28" s="72">
        <f>+E28</f>
        <v>0</v>
      </c>
      <c r="T28" s="72">
        <f>S28+T25</f>
        <v>0</v>
      </c>
    </row>
    <row r="29" spans="1:20" ht="15" customHeight="1" x14ac:dyDescent="0.3">
      <c r="A29" s="16" t="s">
        <v>104</v>
      </c>
      <c r="B29" s="22" t="s">
        <v>31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1"/>
      <c r="R29" s="111"/>
      <c r="S29" s="72">
        <f>+E29</f>
        <v>0</v>
      </c>
      <c r="T29" s="72">
        <f>S29+T26</f>
        <v>0</v>
      </c>
    </row>
    <row r="30" spans="1:20" ht="9.9" customHeight="1" x14ac:dyDescent="0.3">
      <c r="A30" s="43"/>
      <c r="B30" s="3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3"/>
      <c r="R30" s="113"/>
      <c r="S30" s="73"/>
      <c r="T30" s="73"/>
    </row>
    <row r="31" spans="1:20" ht="15" customHeight="1" x14ac:dyDescent="0.3">
      <c r="A31" s="19" t="s">
        <v>76</v>
      </c>
      <c r="B31" s="22" t="s">
        <v>32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1"/>
      <c r="R31" s="111"/>
      <c r="S31" s="72">
        <f>+E31</f>
        <v>0</v>
      </c>
      <c r="T31" s="72">
        <f>S31+T28</f>
        <v>0</v>
      </c>
    </row>
    <row r="32" spans="1:20" ht="15" customHeight="1" x14ac:dyDescent="0.3">
      <c r="A32" s="16" t="s">
        <v>104</v>
      </c>
      <c r="B32" s="22" t="s">
        <v>32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1"/>
      <c r="R32" s="111"/>
      <c r="S32" s="72">
        <f>+E32</f>
        <v>0</v>
      </c>
      <c r="T32" s="72">
        <f>S32+T29</f>
        <v>0</v>
      </c>
    </row>
    <row r="33" spans="1:20" ht="9.9" customHeight="1" x14ac:dyDescent="0.3">
      <c r="A33" s="43"/>
      <c r="B33" s="39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3"/>
      <c r="R33" s="113"/>
      <c r="S33" s="73"/>
      <c r="T33" s="73"/>
    </row>
    <row r="34" spans="1:20" ht="15" customHeight="1" x14ac:dyDescent="0.3">
      <c r="A34" s="19" t="s">
        <v>76</v>
      </c>
      <c r="B34" s="22" t="s">
        <v>33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1"/>
      <c r="R34" s="111"/>
      <c r="S34" s="72">
        <f>+E34</f>
        <v>0</v>
      </c>
      <c r="T34" s="72">
        <f>S34+T31</f>
        <v>0</v>
      </c>
    </row>
    <row r="35" spans="1:20" ht="15" customHeight="1" x14ac:dyDescent="0.3">
      <c r="A35" s="16" t="s">
        <v>104</v>
      </c>
      <c r="B35" s="22" t="s">
        <v>33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1"/>
      <c r="R35" s="111"/>
      <c r="S35" s="72">
        <f>+E35</f>
        <v>0</v>
      </c>
      <c r="T35" s="72">
        <f>S35+T32</f>
        <v>0</v>
      </c>
    </row>
    <row r="36" spans="1:20" ht="9.9" customHeight="1" x14ac:dyDescent="0.3">
      <c r="A36" s="43"/>
      <c r="B36" s="3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3"/>
      <c r="R36" s="113"/>
      <c r="S36" s="73"/>
      <c r="T36" s="73"/>
    </row>
    <row r="37" spans="1:20" ht="15" customHeight="1" x14ac:dyDescent="0.3">
      <c r="A37" s="19" t="s">
        <v>76</v>
      </c>
      <c r="B37" s="22" t="s">
        <v>34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1"/>
      <c r="R37" s="111"/>
      <c r="S37" s="72">
        <f>+E37</f>
        <v>0</v>
      </c>
      <c r="T37" s="72">
        <f>S37+T34</f>
        <v>0</v>
      </c>
    </row>
    <row r="38" spans="1:20" ht="15" customHeight="1" x14ac:dyDescent="0.3">
      <c r="A38" s="16" t="s">
        <v>104</v>
      </c>
      <c r="B38" s="22" t="s">
        <v>34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1"/>
      <c r="R38" s="111"/>
      <c r="S38" s="72">
        <f>+E38</f>
        <v>0</v>
      </c>
      <c r="T38" s="72">
        <f>S38+T35</f>
        <v>0</v>
      </c>
    </row>
    <row r="39" spans="1:20" ht="15" customHeight="1" x14ac:dyDescent="0.3">
      <c r="A39" s="82" t="s">
        <v>142</v>
      </c>
      <c r="B39" s="82" t="s">
        <v>131</v>
      </c>
      <c r="C39" s="83">
        <f>SUM(C4:C38)</f>
        <v>0</v>
      </c>
      <c r="D39" s="83">
        <f t="shared" ref="D39:S39" si="0">SUM(D4:D38)</f>
        <v>0</v>
      </c>
      <c r="E39" s="83">
        <f t="shared" si="0"/>
        <v>0</v>
      </c>
      <c r="F39" s="83">
        <f t="shared" si="0"/>
        <v>0</v>
      </c>
      <c r="G39" s="83">
        <f t="shared" si="0"/>
        <v>0</v>
      </c>
      <c r="H39" s="83">
        <f t="shared" si="0"/>
        <v>0</v>
      </c>
      <c r="I39" s="83">
        <f t="shared" si="0"/>
        <v>0</v>
      </c>
      <c r="J39" s="83">
        <f t="shared" si="0"/>
        <v>0</v>
      </c>
      <c r="K39" s="83">
        <f t="shared" si="0"/>
        <v>0</v>
      </c>
      <c r="L39" s="83">
        <f t="shared" si="0"/>
        <v>0</v>
      </c>
      <c r="M39" s="83">
        <f t="shared" si="0"/>
        <v>0</v>
      </c>
      <c r="N39" s="83">
        <f t="shared" si="0"/>
        <v>0</v>
      </c>
      <c r="O39" s="83">
        <f t="shared" si="0"/>
        <v>0</v>
      </c>
      <c r="P39" s="83">
        <f t="shared" si="0"/>
        <v>0</v>
      </c>
      <c r="Q39" s="83">
        <f t="shared" si="0"/>
        <v>0</v>
      </c>
      <c r="R39" s="83">
        <f t="shared" si="0"/>
        <v>0</v>
      </c>
      <c r="S39" s="83">
        <f t="shared" si="0"/>
        <v>0</v>
      </c>
      <c r="T39" s="83">
        <f>SUM(MAX(T4,T7,T10,T13,T16,T19,T22,T25,T28,T31,T34,T37),MAX(T5,T8,T11,T14,T17,T20,T23,T26,T29,T32,T35,T38))</f>
        <v>0</v>
      </c>
    </row>
    <row r="40" spans="1:20" ht="23.4" x14ac:dyDescent="0.45">
      <c r="A40" s="134" t="s">
        <v>117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</row>
    <row r="41" spans="1:20" ht="15" customHeight="1" x14ac:dyDescent="0.3">
      <c r="A41" s="29" t="s">
        <v>77</v>
      </c>
      <c r="B41" s="16" t="s">
        <v>20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11"/>
      <c r="R41" s="111"/>
      <c r="S41" s="72">
        <f>+E41</f>
        <v>0</v>
      </c>
      <c r="T41" s="72">
        <f>+S41</f>
        <v>0</v>
      </c>
    </row>
    <row r="42" spans="1:20" ht="15" customHeight="1" x14ac:dyDescent="0.3">
      <c r="A42" s="29" t="s">
        <v>78</v>
      </c>
      <c r="B42" s="16" t="s">
        <v>20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11"/>
      <c r="R42" s="111"/>
      <c r="S42" s="72">
        <f>+E42</f>
        <v>0</v>
      </c>
      <c r="T42" s="72">
        <f t="shared" ref="T42:T45" si="1">+S42</f>
        <v>0</v>
      </c>
    </row>
    <row r="43" spans="1:20" ht="15" customHeight="1" x14ac:dyDescent="0.3">
      <c r="A43" s="29" t="s">
        <v>79</v>
      </c>
      <c r="B43" s="16" t="s">
        <v>20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11"/>
      <c r="R43" s="111"/>
      <c r="S43" s="72">
        <f>+E43</f>
        <v>0</v>
      </c>
      <c r="T43" s="72">
        <f t="shared" si="1"/>
        <v>0</v>
      </c>
    </row>
    <row r="44" spans="1:20" ht="15" customHeight="1" x14ac:dyDescent="0.3">
      <c r="A44" s="29" t="s">
        <v>80</v>
      </c>
      <c r="B44" s="16" t="s">
        <v>20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11"/>
      <c r="R44" s="111"/>
      <c r="S44" s="72">
        <f>+E44</f>
        <v>0</v>
      </c>
      <c r="T44" s="72">
        <f t="shared" si="1"/>
        <v>0</v>
      </c>
    </row>
    <row r="45" spans="1:20" ht="15" customHeight="1" x14ac:dyDescent="0.3">
      <c r="A45" s="16" t="s">
        <v>104</v>
      </c>
      <c r="B45" s="14" t="s">
        <v>20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11"/>
      <c r="R45" s="111"/>
      <c r="S45" s="72">
        <f>+E45</f>
        <v>0</v>
      </c>
      <c r="T45" s="72">
        <f t="shared" si="1"/>
        <v>0</v>
      </c>
    </row>
    <row r="46" spans="1:20" ht="9.9" customHeight="1" x14ac:dyDescent="0.3">
      <c r="A46" s="37"/>
      <c r="B46" s="37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13"/>
      <c r="R46" s="113"/>
      <c r="S46" s="73"/>
      <c r="T46" s="73"/>
    </row>
    <row r="47" spans="1:20" ht="15" customHeight="1" x14ac:dyDescent="0.3">
      <c r="A47" s="29" t="s">
        <v>77</v>
      </c>
      <c r="B47" s="16" t="s">
        <v>21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11"/>
      <c r="R47" s="111"/>
      <c r="S47" s="72">
        <f>+E47</f>
        <v>0</v>
      </c>
      <c r="T47" s="72">
        <f>S47+T41</f>
        <v>0</v>
      </c>
    </row>
    <row r="48" spans="1:20" ht="15" customHeight="1" x14ac:dyDescent="0.3">
      <c r="A48" s="29" t="s">
        <v>78</v>
      </c>
      <c r="B48" s="16" t="s">
        <v>21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11"/>
      <c r="R48" s="111"/>
      <c r="S48" s="72">
        <f>+E48</f>
        <v>0</v>
      </c>
      <c r="T48" s="72">
        <f t="shared" ref="T48:T51" si="2">S48+T42</f>
        <v>0</v>
      </c>
    </row>
    <row r="49" spans="1:20" ht="15" customHeight="1" x14ac:dyDescent="0.3">
      <c r="A49" s="29" t="s">
        <v>79</v>
      </c>
      <c r="B49" s="11" t="s">
        <v>21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11"/>
      <c r="R49" s="111"/>
      <c r="S49" s="72">
        <f>+E49</f>
        <v>0</v>
      </c>
      <c r="T49" s="72">
        <f t="shared" si="2"/>
        <v>0</v>
      </c>
    </row>
    <row r="50" spans="1:20" ht="15" customHeight="1" x14ac:dyDescent="0.3">
      <c r="A50" s="29" t="s">
        <v>80</v>
      </c>
      <c r="B50" s="11" t="s">
        <v>21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11"/>
      <c r="R50" s="111"/>
      <c r="S50" s="72">
        <f>+E50</f>
        <v>0</v>
      </c>
      <c r="T50" s="72">
        <f t="shared" si="2"/>
        <v>0</v>
      </c>
    </row>
    <row r="51" spans="1:20" ht="15" customHeight="1" x14ac:dyDescent="0.3">
      <c r="A51" s="16" t="s">
        <v>104</v>
      </c>
      <c r="B51" s="22" t="s">
        <v>21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11"/>
      <c r="R51" s="111"/>
      <c r="S51" s="72">
        <f>+E51</f>
        <v>0</v>
      </c>
      <c r="T51" s="72">
        <f t="shared" si="2"/>
        <v>0</v>
      </c>
    </row>
    <row r="52" spans="1:20" ht="9.9" customHeight="1" x14ac:dyDescent="0.3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13"/>
      <c r="R52" s="113"/>
      <c r="S52" s="73"/>
      <c r="T52" s="73"/>
    </row>
    <row r="53" spans="1:20" ht="15" customHeight="1" x14ac:dyDescent="0.3">
      <c r="A53" s="29" t="s">
        <v>77</v>
      </c>
      <c r="B53" s="11" t="s">
        <v>22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11"/>
      <c r="R53" s="111"/>
      <c r="S53" s="72">
        <f>+E53</f>
        <v>0</v>
      </c>
      <c r="T53" s="72">
        <f>S53+T47</f>
        <v>0</v>
      </c>
    </row>
    <row r="54" spans="1:20" ht="15" customHeight="1" x14ac:dyDescent="0.3">
      <c r="A54" s="29" t="s">
        <v>78</v>
      </c>
      <c r="B54" s="11" t="s">
        <v>22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11"/>
      <c r="R54" s="111"/>
      <c r="S54" s="72">
        <f>+E54</f>
        <v>0</v>
      </c>
      <c r="T54" s="72">
        <f t="shared" ref="T54:T57" si="3">S54+T48</f>
        <v>0</v>
      </c>
    </row>
    <row r="55" spans="1:20" ht="15" customHeight="1" x14ac:dyDescent="0.3">
      <c r="A55" s="29" t="s">
        <v>79</v>
      </c>
      <c r="B55" s="11" t="s">
        <v>22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11"/>
      <c r="R55" s="111"/>
      <c r="S55" s="72">
        <f>+E55</f>
        <v>0</v>
      </c>
      <c r="T55" s="72">
        <f t="shared" si="3"/>
        <v>0</v>
      </c>
    </row>
    <row r="56" spans="1:20" ht="15" customHeight="1" x14ac:dyDescent="0.3">
      <c r="A56" s="29" t="s">
        <v>80</v>
      </c>
      <c r="B56" s="11" t="s">
        <v>22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11"/>
      <c r="R56" s="111"/>
      <c r="S56" s="72">
        <f>+E56</f>
        <v>0</v>
      </c>
      <c r="T56" s="72">
        <f t="shared" si="3"/>
        <v>0</v>
      </c>
    </row>
    <row r="57" spans="1:20" ht="15" customHeight="1" x14ac:dyDescent="0.3">
      <c r="A57" s="16" t="s">
        <v>104</v>
      </c>
      <c r="B57" s="22" t="s">
        <v>22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11"/>
      <c r="R57" s="111"/>
      <c r="S57" s="72">
        <f>+E57</f>
        <v>0</v>
      </c>
      <c r="T57" s="72">
        <f t="shared" si="3"/>
        <v>0</v>
      </c>
    </row>
    <row r="58" spans="1:20" ht="9.9" customHeight="1" x14ac:dyDescent="0.3">
      <c r="A58" s="37"/>
      <c r="B58" s="37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13"/>
      <c r="R58" s="113"/>
      <c r="S58" s="73"/>
      <c r="T58" s="73"/>
    </row>
    <row r="59" spans="1:20" ht="15" customHeight="1" x14ac:dyDescent="0.3">
      <c r="A59" s="29" t="s">
        <v>77</v>
      </c>
      <c r="B59" s="11" t="s">
        <v>23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11"/>
      <c r="R59" s="111"/>
      <c r="S59" s="72">
        <f>+E59</f>
        <v>0</v>
      </c>
      <c r="T59" s="72">
        <f>S59+T53</f>
        <v>0</v>
      </c>
    </row>
    <row r="60" spans="1:20" ht="15" customHeight="1" x14ac:dyDescent="0.3">
      <c r="A60" s="29" t="s">
        <v>78</v>
      </c>
      <c r="B60" s="11" t="s">
        <v>23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11"/>
      <c r="R60" s="111"/>
      <c r="S60" s="72">
        <f>+E60</f>
        <v>0</v>
      </c>
      <c r="T60" s="72">
        <f t="shared" ref="T60:T63" si="4">S60+T54</f>
        <v>0</v>
      </c>
    </row>
    <row r="61" spans="1:20" ht="15" customHeight="1" x14ac:dyDescent="0.3">
      <c r="A61" s="29" t="s">
        <v>79</v>
      </c>
      <c r="B61" s="11" t="s">
        <v>23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11"/>
      <c r="R61" s="111"/>
      <c r="S61" s="72">
        <f>+E61</f>
        <v>0</v>
      </c>
      <c r="T61" s="72">
        <f t="shared" si="4"/>
        <v>0</v>
      </c>
    </row>
    <row r="62" spans="1:20" ht="15" customHeight="1" x14ac:dyDescent="0.3">
      <c r="A62" s="29" t="s">
        <v>80</v>
      </c>
      <c r="B62" s="11" t="s">
        <v>23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11"/>
      <c r="R62" s="111"/>
      <c r="S62" s="72">
        <f>+E62</f>
        <v>0</v>
      </c>
      <c r="T62" s="72">
        <f t="shared" si="4"/>
        <v>0</v>
      </c>
    </row>
    <row r="63" spans="1:20" ht="15" customHeight="1" x14ac:dyDescent="0.3">
      <c r="A63" s="16" t="s">
        <v>104</v>
      </c>
      <c r="B63" s="22" t="s">
        <v>23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11"/>
      <c r="R63" s="111"/>
      <c r="S63" s="72">
        <f>+E63</f>
        <v>0</v>
      </c>
      <c r="T63" s="72">
        <f t="shared" si="4"/>
        <v>0</v>
      </c>
    </row>
    <row r="64" spans="1:20" ht="9.9" customHeight="1" x14ac:dyDescent="0.3">
      <c r="A64" s="37"/>
      <c r="B64" s="37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13"/>
      <c r="R64" s="113"/>
      <c r="S64" s="73"/>
      <c r="T64" s="73"/>
    </row>
    <row r="65" spans="1:20" ht="15" customHeight="1" x14ac:dyDescent="0.3">
      <c r="A65" s="29" t="s">
        <v>77</v>
      </c>
      <c r="B65" s="11" t="s">
        <v>24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11"/>
      <c r="R65" s="111"/>
      <c r="S65" s="72">
        <f>+E65</f>
        <v>0</v>
      </c>
      <c r="T65" s="72">
        <f>S65+T59</f>
        <v>0</v>
      </c>
    </row>
    <row r="66" spans="1:20" ht="15" customHeight="1" x14ac:dyDescent="0.3">
      <c r="A66" s="29" t="s">
        <v>78</v>
      </c>
      <c r="B66" s="11" t="s">
        <v>24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11"/>
      <c r="R66" s="111"/>
      <c r="S66" s="72">
        <f>+E66</f>
        <v>0</v>
      </c>
      <c r="T66" s="72">
        <f t="shared" ref="T66:T69" si="5">S66+T60</f>
        <v>0</v>
      </c>
    </row>
    <row r="67" spans="1:20" ht="15" customHeight="1" x14ac:dyDescent="0.3">
      <c r="A67" s="29" t="s">
        <v>79</v>
      </c>
      <c r="B67" s="16" t="s">
        <v>24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11"/>
      <c r="R67" s="111"/>
      <c r="S67" s="72">
        <f>+E67</f>
        <v>0</v>
      </c>
      <c r="T67" s="72">
        <f t="shared" si="5"/>
        <v>0</v>
      </c>
    </row>
    <row r="68" spans="1:20" ht="15" customHeight="1" x14ac:dyDescent="0.3">
      <c r="A68" s="29" t="s">
        <v>80</v>
      </c>
      <c r="B68" s="11" t="s">
        <v>24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11"/>
      <c r="R68" s="111"/>
      <c r="S68" s="72">
        <f>+E68</f>
        <v>0</v>
      </c>
      <c r="T68" s="72">
        <f t="shared" si="5"/>
        <v>0</v>
      </c>
    </row>
    <row r="69" spans="1:20" ht="15" customHeight="1" x14ac:dyDescent="0.3">
      <c r="A69" s="16" t="s">
        <v>104</v>
      </c>
      <c r="B69" s="22" t="s">
        <v>24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11"/>
      <c r="R69" s="111"/>
      <c r="S69" s="72">
        <f>+E69</f>
        <v>0</v>
      </c>
      <c r="T69" s="72">
        <f t="shared" si="5"/>
        <v>0</v>
      </c>
    </row>
    <row r="70" spans="1:20" ht="9.9" customHeight="1" x14ac:dyDescent="0.3">
      <c r="A70" s="37"/>
      <c r="B70" s="37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13"/>
      <c r="R70" s="113"/>
      <c r="S70" s="73"/>
      <c r="T70" s="73"/>
    </row>
    <row r="71" spans="1:20" ht="15" customHeight="1" x14ac:dyDescent="0.3">
      <c r="A71" s="29" t="s">
        <v>77</v>
      </c>
      <c r="B71" s="11" t="s">
        <v>25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11"/>
      <c r="R71" s="111"/>
      <c r="S71" s="72">
        <f>+E71</f>
        <v>0</v>
      </c>
      <c r="T71" s="72">
        <f>S71+T65</f>
        <v>0</v>
      </c>
    </row>
    <row r="72" spans="1:20" ht="15" customHeight="1" x14ac:dyDescent="0.3">
      <c r="A72" s="29" t="s">
        <v>78</v>
      </c>
      <c r="B72" s="11" t="s">
        <v>25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11"/>
      <c r="R72" s="111"/>
      <c r="S72" s="72">
        <f>+E72</f>
        <v>0</v>
      </c>
      <c r="T72" s="72">
        <f t="shared" ref="T72:T75" si="6">S72+T66</f>
        <v>0</v>
      </c>
    </row>
    <row r="73" spans="1:20" ht="15" customHeight="1" x14ac:dyDescent="0.3">
      <c r="A73" s="29" t="s">
        <v>79</v>
      </c>
      <c r="B73" s="16" t="s">
        <v>25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11"/>
      <c r="R73" s="111"/>
      <c r="S73" s="72">
        <f>+E73</f>
        <v>0</v>
      </c>
      <c r="T73" s="72">
        <f t="shared" si="6"/>
        <v>0</v>
      </c>
    </row>
    <row r="74" spans="1:20" ht="15" customHeight="1" x14ac:dyDescent="0.3">
      <c r="A74" s="29" t="s">
        <v>80</v>
      </c>
      <c r="B74" s="11" t="s">
        <v>25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11"/>
      <c r="R74" s="111"/>
      <c r="S74" s="72">
        <f>+E74</f>
        <v>0</v>
      </c>
      <c r="T74" s="72">
        <f t="shared" si="6"/>
        <v>0</v>
      </c>
    </row>
    <row r="75" spans="1:20" ht="15" customHeight="1" x14ac:dyDescent="0.3">
      <c r="A75" s="16" t="s">
        <v>104</v>
      </c>
      <c r="B75" s="22" t="s">
        <v>25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11"/>
      <c r="R75" s="111"/>
      <c r="S75" s="72">
        <f>+E75</f>
        <v>0</v>
      </c>
      <c r="T75" s="72">
        <f t="shared" si="6"/>
        <v>0</v>
      </c>
    </row>
    <row r="76" spans="1:20" ht="9.9" customHeight="1" x14ac:dyDescent="0.3">
      <c r="A76" s="37"/>
      <c r="B76" s="37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13"/>
      <c r="R76" s="113"/>
      <c r="S76" s="73"/>
      <c r="T76" s="73"/>
    </row>
    <row r="77" spans="1:20" ht="15" customHeight="1" x14ac:dyDescent="0.3">
      <c r="A77" s="29" t="s">
        <v>77</v>
      </c>
      <c r="B77" s="11" t="s">
        <v>26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11"/>
      <c r="R77" s="111"/>
      <c r="S77" s="72">
        <f>+E77</f>
        <v>0</v>
      </c>
      <c r="T77" s="72">
        <f>S77+T71</f>
        <v>0</v>
      </c>
    </row>
    <row r="78" spans="1:20" ht="15" customHeight="1" x14ac:dyDescent="0.3">
      <c r="A78" s="29" t="s">
        <v>78</v>
      </c>
      <c r="B78" s="11" t="s">
        <v>26</v>
      </c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11"/>
      <c r="R78" s="111"/>
      <c r="S78" s="72">
        <f>+E78</f>
        <v>0</v>
      </c>
      <c r="T78" s="72">
        <f t="shared" ref="T78:T81" si="7">S78+T72</f>
        <v>0</v>
      </c>
    </row>
    <row r="79" spans="1:20" ht="15" customHeight="1" x14ac:dyDescent="0.3">
      <c r="A79" s="29" t="s">
        <v>79</v>
      </c>
      <c r="B79" s="11" t="s">
        <v>26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11"/>
      <c r="R79" s="111"/>
      <c r="S79" s="72">
        <f>+E79</f>
        <v>0</v>
      </c>
      <c r="T79" s="72">
        <f t="shared" si="7"/>
        <v>0</v>
      </c>
    </row>
    <row r="80" spans="1:20" ht="15" customHeight="1" x14ac:dyDescent="0.3">
      <c r="A80" s="29" t="s">
        <v>80</v>
      </c>
      <c r="B80" s="11" t="s">
        <v>26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11"/>
      <c r="R80" s="111"/>
      <c r="S80" s="72">
        <f>+E80</f>
        <v>0</v>
      </c>
      <c r="T80" s="72">
        <f t="shared" si="7"/>
        <v>0</v>
      </c>
    </row>
    <row r="81" spans="1:20" ht="15" customHeight="1" x14ac:dyDescent="0.3">
      <c r="A81" s="16" t="s">
        <v>104</v>
      </c>
      <c r="B81" s="9" t="s">
        <v>26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11"/>
      <c r="R81" s="111"/>
      <c r="S81" s="72">
        <f>+E81</f>
        <v>0</v>
      </c>
      <c r="T81" s="72">
        <f t="shared" si="7"/>
        <v>0</v>
      </c>
    </row>
    <row r="82" spans="1:20" ht="9.9" customHeight="1" x14ac:dyDescent="0.3">
      <c r="A82" s="37"/>
      <c r="B82" s="4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04"/>
      <c r="Q82" s="113"/>
      <c r="R82" s="113"/>
      <c r="S82" s="73"/>
      <c r="T82" s="73"/>
    </row>
    <row r="83" spans="1:20" ht="15" customHeight="1" x14ac:dyDescent="0.3">
      <c r="A83" s="29" t="s">
        <v>77</v>
      </c>
      <c r="B83" s="11" t="s">
        <v>30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11"/>
      <c r="R83" s="111"/>
      <c r="S83" s="72">
        <f>+E83</f>
        <v>0</v>
      </c>
      <c r="T83" s="72">
        <f>S83+T77</f>
        <v>0</v>
      </c>
    </row>
    <row r="84" spans="1:20" ht="15" customHeight="1" x14ac:dyDescent="0.3">
      <c r="A84" s="29" t="s">
        <v>78</v>
      </c>
      <c r="B84" s="11" t="s">
        <v>30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11"/>
      <c r="R84" s="111"/>
      <c r="S84" s="72">
        <f>+E84</f>
        <v>0</v>
      </c>
      <c r="T84" s="72">
        <f t="shared" ref="T84:T87" si="8">S84+T78</f>
        <v>0</v>
      </c>
    </row>
    <row r="85" spans="1:20" ht="15" customHeight="1" x14ac:dyDescent="0.3">
      <c r="A85" s="29" t="s">
        <v>79</v>
      </c>
      <c r="B85" s="11" t="s">
        <v>30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11"/>
      <c r="R85" s="111"/>
      <c r="S85" s="72">
        <f>+E85</f>
        <v>0</v>
      </c>
      <c r="T85" s="72">
        <f t="shared" si="8"/>
        <v>0</v>
      </c>
    </row>
    <row r="86" spans="1:20" ht="15" customHeight="1" x14ac:dyDescent="0.3">
      <c r="A86" s="29" t="s">
        <v>80</v>
      </c>
      <c r="B86" s="11" t="s">
        <v>30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11"/>
      <c r="R86" s="111"/>
      <c r="S86" s="72">
        <f>+E86</f>
        <v>0</v>
      </c>
      <c r="T86" s="72">
        <f t="shared" si="8"/>
        <v>0</v>
      </c>
    </row>
    <row r="87" spans="1:20" ht="15" customHeight="1" x14ac:dyDescent="0.3">
      <c r="A87" s="16" t="s">
        <v>104</v>
      </c>
      <c r="B87" s="9" t="s">
        <v>30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11"/>
      <c r="R87" s="111"/>
      <c r="S87" s="72">
        <f>+E87</f>
        <v>0</v>
      </c>
      <c r="T87" s="72">
        <f t="shared" si="8"/>
        <v>0</v>
      </c>
    </row>
    <row r="88" spans="1:20" ht="9.9" customHeight="1" x14ac:dyDescent="0.3">
      <c r="A88" s="37"/>
      <c r="B88" s="4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04"/>
      <c r="Q88" s="113"/>
      <c r="R88" s="113"/>
      <c r="S88" s="73"/>
      <c r="T88" s="73"/>
    </row>
    <row r="89" spans="1:20" ht="15" customHeight="1" x14ac:dyDescent="0.3">
      <c r="A89" s="29" t="s">
        <v>77</v>
      </c>
      <c r="B89" s="11" t="s">
        <v>31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11"/>
      <c r="R89" s="111"/>
      <c r="S89" s="72">
        <f>+E89</f>
        <v>0</v>
      </c>
      <c r="T89" s="72">
        <f>S89+T83</f>
        <v>0</v>
      </c>
    </row>
    <row r="90" spans="1:20" ht="15" customHeight="1" x14ac:dyDescent="0.3">
      <c r="A90" s="29" t="s">
        <v>78</v>
      </c>
      <c r="B90" s="11" t="s">
        <v>31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11"/>
      <c r="R90" s="111"/>
      <c r="S90" s="72">
        <f>+E90</f>
        <v>0</v>
      </c>
      <c r="T90" s="72">
        <f t="shared" ref="T90:T93" si="9">S90+T84</f>
        <v>0</v>
      </c>
    </row>
    <row r="91" spans="1:20" ht="15" customHeight="1" x14ac:dyDescent="0.3">
      <c r="A91" s="29" t="s">
        <v>79</v>
      </c>
      <c r="B91" s="11" t="s">
        <v>31</v>
      </c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11"/>
      <c r="R91" s="111"/>
      <c r="S91" s="72">
        <f>+E91</f>
        <v>0</v>
      </c>
      <c r="T91" s="72">
        <f t="shared" si="9"/>
        <v>0</v>
      </c>
    </row>
    <row r="92" spans="1:20" ht="15" customHeight="1" x14ac:dyDescent="0.3">
      <c r="A92" s="29" t="s">
        <v>80</v>
      </c>
      <c r="B92" s="11" t="s">
        <v>31</v>
      </c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11"/>
      <c r="R92" s="111"/>
      <c r="S92" s="72">
        <f>+E92</f>
        <v>0</v>
      </c>
      <c r="T92" s="72">
        <f t="shared" si="9"/>
        <v>0</v>
      </c>
    </row>
    <row r="93" spans="1:20" ht="15" customHeight="1" x14ac:dyDescent="0.3">
      <c r="A93" s="16" t="s">
        <v>104</v>
      </c>
      <c r="B93" s="9" t="s">
        <v>31</v>
      </c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11"/>
      <c r="R93" s="111"/>
      <c r="S93" s="72">
        <f>+E93</f>
        <v>0</v>
      </c>
      <c r="T93" s="72">
        <f t="shared" si="9"/>
        <v>0</v>
      </c>
    </row>
    <row r="94" spans="1:20" ht="9.9" customHeight="1" x14ac:dyDescent="0.3">
      <c r="A94" s="37"/>
      <c r="B94" s="4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04"/>
      <c r="Q94" s="113"/>
      <c r="R94" s="113"/>
      <c r="S94" s="73"/>
      <c r="T94" s="73"/>
    </row>
    <row r="95" spans="1:20" ht="15" customHeight="1" x14ac:dyDescent="0.3">
      <c r="A95" s="29" t="s">
        <v>77</v>
      </c>
      <c r="B95" s="11" t="s">
        <v>32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11"/>
      <c r="R95" s="111"/>
      <c r="S95" s="72">
        <f>+E95</f>
        <v>0</v>
      </c>
      <c r="T95" s="72">
        <f>S95+T89</f>
        <v>0</v>
      </c>
    </row>
    <row r="96" spans="1:20" ht="15" customHeight="1" x14ac:dyDescent="0.3">
      <c r="A96" s="29" t="s">
        <v>78</v>
      </c>
      <c r="B96" s="11" t="s">
        <v>32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11"/>
      <c r="R96" s="111"/>
      <c r="S96" s="72">
        <f>+E96</f>
        <v>0</v>
      </c>
      <c r="T96" s="72">
        <f t="shared" ref="T96:T99" si="10">S96+T90</f>
        <v>0</v>
      </c>
    </row>
    <row r="97" spans="1:20" ht="15" customHeight="1" x14ac:dyDescent="0.3">
      <c r="A97" s="29" t="s">
        <v>79</v>
      </c>
      <c r="B97" s="11" t="s">
        <v>32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11"/>
      <c r="R97" s="111"/>
      <c r="S97" s="72">
        <f>+E97</f>
        <v>0</v>
      </c>
      <c r="T97" s="72">
        <f t="shared" si="10"/>
        <v>0</v>
      </c>
    </row>
    <row r="98" spans="1:20" ht="15" customHeight="1" x14ac:dyDescent="0.3">
      <c r="A98" s="29" t="s">
        <v>80</v>
      </c>
      <c r="B98" s="11" t="s">
        <v>32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11"/>
      <c r="R98" s="111"/>
      <c r="S98" s="72">
        <f>+E98</f>
        <v>0</v>
      </c>
      <c r="T98" s="72">
        <f t="shared" si="10"/>
        <v>0</v>
      </c>
    </row>
    <row r="99" spans="1:20" ht="15" customHeight="1" x14ac:dyDescent="0.3">
      <c r="A99" s="16" t="s">
        <v>104</v>
      </c>
      <c r="B99" s="9" t="s">
        <v>32</v>
      </c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11"/>
      <c r="R99" s="111"/>
      <c r="S99" s="72">
        <f>+E99</f>
        <v>0</v>
      </c>
      <c r="T99" s="72">
        <f t="shared" si="10"/>
        <v>0</v>
      </c>
    </row>
    <row r="100" spans="1:20" ht="9.9" customHeight="1" x14ac:dyDescent="0.3">
      <c r="A100" s="37"/>
      <c r="B100" s="4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04"/>
      <c r="Q100" s="113"/>
      <c r="R100" s="113"/>
      <c r="S100" s="73"/>
      <c r="T100" s="73"/>
    </row>
    <row r="101" spans="1:20" ht="15" customHeight="1" x14ac:dyDescent="0.3">
      <c r="A101" s="29" t="s">
        <v>77</v>
      </c>
      <c r="B101" s="11" t="s">
        <v>33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11"/>
      <c r="R101" s="111"/>
      <c r="S101" s="72">
        <f>+E101</f>
        <v>0</v>
      </c>
      <c r="T101" s="72">
        <f>S101+T95</f>
        <v>0</v>
      </c>
    </row>
    <row r="102" spans="1:20" ht="15" customHeight="1" x14ac:dyDescent="0.3">
      <c r="A102" s="29" t="s">
        <v>78</v>
      </c>
      <c r="B102" s="11" t="s">
        <v>33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11"/>
      <c r="R102" s="111"/>
      <c r="S102" s="72">
        <f>+E102</f>
        <v>0</v>
      </c>
      <c r="T102" s="72">
        <f t="shared" ref="T102:T105" si="11">S102+T96</f>
        <v>0</v>
      </c>
    </row>
    <row r="103" spans="1:20" ht="15" customHeight="1" x14ac:dyDescent="0.3">
      <c r="A103" s="29" t="s">
        <v>79</v>
      </c>
      <c r="B103" s="11" t="s">
        <v>33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11"/>
      <c r="R103" s="111"/>
      <c r="S103" s="72">
        <f>+E103</f>
        <v>0</v>
      </c>
      <c r="T103" s="72">
        <f t="shared" si="11"/>
        <v>0</v>
      </c>
    </row>
    <row r="104" spans="1:20" ht="15" customHeight="1" x14ac:dyDescent="0.3">
      <c r="A104" s="29" t="s">
        <v>80</v>
      </c>
      <c r="B104" s="11" t="s">
        <v>33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11"/>
      <c r="R104" s="111"/>
      <c r="S104" s="72">
        <f>+E104</f>
        <v>0</v>
      </c>
      <c r="T104" s="72">
        <f t="shared" si="11"/>
        <v>0</v>
      </c>
    </row>
    <row r="105" spans="1:20" ht="15" customHeight="1" x14ac:dyDescent="0.3">
      <c r="A105" s="16" t="s">
        <v>104</v>
      </c>
      <c r="B105" s="9" t="s">
        <v>33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11"/>
      <c r="R105" s="111"/>
      <c r="S105" s="72">
        <f>+E105</f>
        <v>0</v>
      </c>
      <c r="T105" s="72">
        <f t="shared" si="11"/>
        <v>0</v>
      </c>
    </row>
    <row r="106" spans="1:20" ht="9.9" customHeight="1" x14ac:dyDescent="0.3">
      <c r="A106" s="37"/>
      <c r="B106" s="4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04"/>
      <c r="Q106" s="113"/>
      <c r="R106" s="113"/>
      <c r="S106" s="73"/>
      <c r="T106" s="73"/>
    </row>
    <row r="107" spans="1:20" ht="15" customHeight="1" x14ac:dyDescent="0.3">
      <c r="A107" s="29" t="s">
        <v>77</v>
      </c>
      <c r="B107" s="11" t="s">
        <v>34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11"/>
      <c r="R107" s="111"/>
      <c r="S107" s="72">
        <f>+E107</f>
        <v>0</v>
      </c>
      <c r="T107" s="72">
        <f>S107+T101</f>
        <v>0</v>
      </c>
    </row>
    <row r="108" spans="1:20" ht="15" customHeight="1" x14ac:dyDescent="0.3">
      <c r="A108" s="29" t="s">
        <v>78</v>
      </c>
      <c r="B108" s="11" t="s">
        <v>34</v>
      </c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11"/>
      <c r="R108" s="111"/>
      <c r="S108" s="72">
        <f>+E108</f>
        <v>0</v>
      </c>
      <c r="T108" s="72">
        <f t="shared" ref="T108:T111" si="12">S108+T102</f>
        <v>0</v>
      </c>
    </row>
    <row r="109" spans="1:20" ht="15" customHeight="1" x14ac:dyDescent="0.3">
      <c r="A109" s="29" t="s">
        <v>79</v>
      </c>
      <c r="B109" s="11" t="s">
        <v>34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11"/>
      <c r="R109" s="111"/>
      <c r="S109" s="72">
        <f>+E109</f>
        <v>0</v>
      </c>
      <c r="T109" s="72">
        <f t="shared" si="12"/>
        <v>0</v>
      </c>
    </row>
    <row r="110" spans="1:20" ht="15" customHeight="1" x14ac:dyDescent="0.3">
      <c r="A110" s="29" t="s">
        <v>80</v>
      </c>
      <c r="B110" s="11" t="s">
        <v>34</v>
      </c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11"/>
      <c r="R110" s="111"/>
      <c r="S110" s="72">
        <f>+E110</f>
        <v>0</v>
      </c>
      <c r="T110" s="72">
        <f t="shared" si="12"/>
        <v>0</v>
      </c>
    </row>
    <row r="111" spans="1:20" ht="15" customHeight="1" x14ac:dyDescent="0.3">
      <c r="A111" s="16" t="s">
        <v>104</v>
      </c>
      <c r="B111" s="9" t="s">
        <v>34</v>
      </c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11"/>
      <c r="R111" s="111"/>
      <c r="S111" s="72">
        <f>+E111</f>
        <v>0</v>
      </c>
      <c r="T111" s="72">
        <f t="shared" si="12"/>
        <v>0</v>
      </c>
    </row>
    <row r="112" spans="1:20" ht="15" customHeight="1" thickBot="1" x14ac:dyDescent="0.35">
      <c r="A112" s="82" t="s">
        <v>141</v>
      </c>
      <c r="B112" s="82" t="s">
        <v>131</v>
      </c>
      <c r="C112" s="83">
        <f>SUM(C41:C111)</f>
        <v>0</v>
      </c>
      <c r="D112" s="83">
        <f t="shared" ref="D112:S112" si="13">SUM(D41:D111)</f>
        <v>0</v>
      </c>
      <c r="E112" s="83">
        <f t="shared" si="13"/>
        <v>0</v>
      </c>
      <c r="F112" s="83">
        <f t="shared" si="13"/>
        <v>0</v>
      </c>
      <c r="G112" s="83">
        <f t="shared" si="13"/>
        <v>0</v>
      </c>
      <c r="H112" s="83">
        <f t="shared" si="13"/>
        <v>0</v>
      </c>
      <c r="I112" s="83">
        <f t="shared" si="13"/>
        <v>0</v>
      </c>
      <c r="J112" s="83">
        <f t="shared" si="13"/>
        <v>0</v>
      </c>
      <c r="K112" s="83">
        <f t="shared" si="13"/>
        <v>0</v>
      </c>
      <c r="L112" s="83">
        <f t="shared" si="13"/>
        <v>0</v>
      </c>
      <c r="M112" s="83">
        <f t="shared" si="13"/>
        <v>0</v>
      </c>
      <c r="N112" s="83">
        <f t="shared" si="13"/>
        <v>0</v>
      </c>
      <c r="O112" s="83">
        <f t="shared" si="13"/>
        <v>0</v>
      </c>
      <c r="P112" s="83">
        <f t="shared" si="13"/>
        <v>0</v>
      </c>
      <c r="Q112" s="83">
        <f t="shared" si="13"/>
        <v>0</v>
      </c>
      <c r="R112" s="83">
        <f t="shared" si="13"/>
        <v>0</v>
      </c>
      <c r="S112" s="83">
        <f t="shared" si="13"/>
        <v>0</v>
      </c>
      <c r="T112" s="83">
        <f>SUM(MAX(T41,T47,T53,T59,T65,T71,T77,T83,T89,T95,T101,T107),MAX(T42,T48,T54,T60,T66,T72,T78,T84,T90,T96,T102,T108),MAX(T43,T49,T55,T67,T73,T61,T79,T85,T91,T97,T103,T109),MAX(T44,T50,T56,T62,T68,T74,T80,T86,T92,T98,T104,T110),MAX(T45,T51,T57,T63,T69,T75,T81,T87,T93,T99,T105,T111))</f>
        <v>0</v>
      </c>
    </row>
    <row r="113" spans="1:20" ht="15" customHeight="1" thickBot="1" x14ac:dyDescent="0.35">
      <c r="A113" s="84" t="s">
        <v>152</v>
      </c>
      <c r="B113" s="85" t="s">
        <v>131</v>
      </c>
      <c r="C113" s="86">
        <f>SUM(C112,C39)</f>
        <v>0</v>
      </c>
      <c r="D113" s="86">
        <f t="shared" ref="D113:T113" si="14">SUM(D112,D39)</f>
        <v>0</v>
      </c>
      <c r="E113" s="86">
        <f t="shared" si="14"/>
        <v>0</v>
      </c>
      <c r="F113" s="86">
        <f t="shared" si="14"/>
        <v>0</v>
      </c>
      <c r="G113" s="86">
        <f t="shared" si="14"/>
        <v>0</v>
      </c>
      <c r="H113" s="86">
        <f t="shared" si="14"/>
        <v>0</v>
      </c>
      <c r="I113" s="86">
        <f t="shared" si="14"/>
        <v>0</v>
      </c>
      <c r="J113" s="86">
        <f t="shared" si="14"/>
        <v>0</v>
      </c>
      <c r="K113" s="86">
        <f t="shared" si="14"/>
        <v>0</v>
      </c>
      <c r="L113" s="86">
        <f t="shared" si="14"/>
        <v>0</v>
      </c>
      <c r="M113" s="86">
        <f t="shared" si="14"/>
        <v>0</v>
      </c>
      <c r="N113" s="86">
        <f t="shared" si="14"/>
        <v>0</v>
      </c>
      <c r="O113" s="86">
        <f t="shared" si="14"/>
        <v>0</v>
      </c>
      <c r="P113" s="86">
        <f t="shared" si="14"/>
        <v>0</v>
      </c>
      <c r="Q113" s="86">
        <f t="shared" si="14"/>
        <v>0</v>
      </c>
      <c r="R113" s="86">
        <f t="shared" si="14"/>
        <v>0</v>
      </c>
      <c r="S113" s="86">
        <f t="shared" si="14"/>
        <v>0</v>
      </c>
      <c r="T113" s="86">
        <f t="shared" si="14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E9 P9 B4:B18 B22:B38 E12 P12 E15 P15 E18 P18 P27 E27 P30 E30 P33 E33 P36 E36 C37:P38 C34:P35 C31:P32 C28:P29 C19:P20 C16:P17 C13:P14 C10:P11 C4:P8 C22:P26" name="Locked Down_1_1"/>
    <protectedRange algorithmName="SHA-512" hashValue="d2QYpbkHIonJhmo47RTqI3G1u11VOE4uFDv5fqd8qQDBgaCp3Ldbh1F8z2xsistvS1IlD+Uc8Y4O+RwQX785Xg==" saltValue="2S6h9sG9KQ/PqmADizeMHQ==" spinCount="100000" sqref="A83:B86 A89:B92 A95:B98 A101:B104 A107:B110 A41:B80 A81:A82 A93:A94 A99:A100 A105:A106 A111 A38 A35 A32 A29 A26 A20 A11 A8 A5 A14 A17 A23 A87:A88 E41:E81 E83:E87 E89:E93 E95:E99 E101:E105 E107:E111 P41:P111" name="Locked Down_1_2"/>
    <protectedRange algorithmName="SHA-512" hashValue="d2QYpbkHIonJhmo47RTqI3G1u11VOE4uFDv5fqd8qQDBgaCp3Ldbh1F8z2xsistvS1IlD+Uc8Y4O+RwQX785Xg==" saltValue="2S6h9sG9KQ/PqmADizeMHQ==" spinCount="100000" sqref="J1:N1 L2:M2 O2:T2 C2:J2 G1:I1" name="Locked Down_1_2_3"/>
    <protectedRange algorithmName="SHA-512" hashValue="d2QYpbkHIonJhmo47RTqI3G1u11VOE4uFDv5fqd8qQDBgaCp3Ldbh1F8z2xsistvS1IlD+Uc8Y4O+RwQX785Xg==" saltValue="2S6h9sG9KQ/PqmADizeMHQ==" spinCount="100000" sqref="A3 A40 C40:H40 J40:P40 C3:H3 J3:P3" name="Locked Down_1_7"/>
    <protectedRange algorithmName="SHA-512" hashValue="d2QYpbkHIonJhmo47RTqI3G1u11VOE4uFDv5fqd8qQDBgaCp3Ldbh1F8z2xsistvS1IlD+Uc8Y4O+RwQX785Xg==" saltValue="2S6h9sG9KQ/PqmADizeMHQ==" spinCount="100000" sqref="N2" name="Locked Down_1_2_3_1"/>
    <protectedRange algorithmName="SHA-512" hashValue="d2QYpbkHIonJhmo47RTqI3G1u11VOE4uFDv5fqd8qQDBgaCp3Ldbh1F8z2xsistvS1IlD+Uc8Y4O+RwQX785Xg==" saltValue="2S6h9sG9KQ/PqmADizeMHQ==" spinCount="100000" sqref="K2" name="Locked Down_1_2_3_4"/>
    <protectedRange algorithmName="SHA-512" hashValue="d2QYpbkHIonJhmo47RTqI3G1u11VOE4uFDv5fqd8qQDBgaCp3Ldbh1F8z2xsistvS1IlD+Uc8Y4O+RwQX785Xg==" saltValue="2S6h9sG9KQ/PqmADizeMHQ==" spinCount="100000" sqref="B112 B39" name="Locked Down_1_3"/>
    <protectedRange algorithmName="SHA-512" hashValue="d2QYpbkHIonJhmo47RTqI3G1u11VOE4uFDv5fqd8qQDBgaCp3Ldbh1F8z2xsistvS1IlD+Uc8Y4O+RwQX785Xg==" saltValue="2S6h9sG9KQ/PqmADizeMHQ==" spinCount="100000" sqref="B113" name="Locked Down_1_3_1"/>
  </protectedRanges>
  <mergeCells count="3">
    <mergeCell ref="G1:N1"/>
    <mergeCell ref="A40:T40"/>
    <mergeCell ref="A3:T3"/>
  </mergeCells>
  <dataValidations count="1">
    <dataValidation type="custom" allowBlank="1" showInputMessage="1" showErrorMessage="1" sqref="M63:M66 M69:M72 M57:M60 M51:M54 M45:M48 M36 M41:M42 E22:E38 M33 M15 M27 M81 M93 M101:M102 M89:M90 E89:E93 P41:P111 E101:E105 M18 M30 P22:P38 M75:M78 E41:E81 M9 M12 E4:E20 P4:P20 E83:E87 M87 M83:M84 E95:E99 M99 M95:M96 M105 M111 M107:M108 E107:E111" xr:uid="{00000000-0002-0000-0400-000000000000}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&amp;C&amp;"-,Bold"SEFBHN
CONDITIONAL RELEASE REPORT  
2019-2020</oddHeader>
    <oddFooter>&amp;REffective July 1, 2019</oddFooter>
  </headerFooter>
  <rowBreaks count="2" manualBreakCount="2">
    <brk id="39" max="16383" man="1"/>
    <brk id="8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04"/>
  <sheetViews>
    <sheetView topLeftCell="B1" workbookViewId="0">
      <pane ySplit="2" topLeftCell="A3" activePane="bottomLeft" state="frozen"/>
      <selection pane="bottomLeft" activeCell="U3" sqref="U3"/>
    </sheetView>
  </sheetViews>
  <sheetFormatPr defaultRowHeight="14.4" x14ac:dyDescent="0.3"/>
  <cols>
    <col min="1" max="1" width="14.5546875" bestFit="1" customWidth="1"/>
    <col min="2" max="2" width="12.6640625" customWidth="1"/>
    <col min="4" max="4" width="13.6640625" customWidth="1"/>
    <col min="5" max="5" width="11.33203125" customWidth="1"/>
    <col min="7" max="7" width="10.5546875" customWidth="1"/>
    <col min="11" max="11" width="13.6640625" customWidth="1"/>
    <col min="12" max="13" width="12.109375" customWidth="1"/>
    <col min="14" max="14" width="13.33203125" customWidth="1"/>
    <col min="15" max="15" width="13.6640625" customWidth="1"/>
    <col min="16" max="16" width="11.33203125" customWidth="1"/>
    <col min="17" max="17" width="12" customWidth="1"/>
    <col min="18" max="18" width="13.5546875" customWidth="1"/>
  </cols>
  <sheetData>
    <row r="1" spans="1:21" ht="15" customHeight="1" x14ac:dyDescent="0.3">
      <c r="A1" s="100"/>
      <c r="B1" s="100"/>
      <c r="C1" s="53"/>
      <c r="D1" s="53"/>
      <c r="E1" s="53" t="s">
        <v>0</v>
      </c>
      <c r="F1" s="53"/>
      <c r="G1" s="136" t="s">
        <v>123</v>
      </c>
      <c r="H1" s="137"/>
      <c r="I1" s="137"/>
      <c r="J1" s="137"/>
      <c r="K1" s="137"/>
      <c r="L1" s="137"/>
      <c r="M1" s="137"/>
      <c r="N1" s="137"/>
      <c r="O1" s="53"/>
      <c r="P1" s="53"/>
      <c r="Q1" s="53"/>
      <c r="R1" s="53"/>
      <c r="S1" s="53"/>
      <c r="T1" s="53"/>
    </row>
    <row r="2" spans="1:21" ht="100.8" x14ac:dyDescent="0.3">
      <c r="A2" s="10" t="s">
        <v>18</v>
      </c>
      <c r="B2" s="10" t="s">
        <v>19</v>
      </c>
      <c r="C2" s="50" t="s">
        <v>85</v>
      </c>
      <c r="D2" s="50" t="s">
        <v>84</v>
      </c>
      <c r="E2" s="50" t="s">
        <v>93</v>
      </c>
      <c r="F2" s="50" t="s">
        <v>100</v>
      </c>
      <c r="G2" s="50" t="s">
        <v>124</v>
      </c>
      <c r="H2" s="50" t="s">
        <v>94</v>
      </c>
      <c r="I2" s="50" t="s">
        <v>158</v>
      </c>
      <c r="J2" s="50" t="s">
        <v>97</v>
      </c>
      <c r="K2" s="50" t="s">
        <v>125</v>
      </c>
      <c r="L2" s="50" t="s">
        <v>95</v>
      </c>
      <c r="M2" s="50" t="s">
        <v>96</v>
      </c>
      <c r="N2" s="50" t="s">
        <v>122</v>
      </c>
      <c r="O2" s="50" t="s">
        <v>86</v>
      </c>
      <c r="P2" s="50" t="s">
        <v>87</v>
      </c>
      <c r="Q2" s="50" t="s">
        <v>98</v>
      </c>
      <c r="R2" s="50" t="s">
        <v>99</v>
      </c>
      <c r="S2" s="50" t="s">
        <v>89</v>
      </c>
      <c r="T2" s="50" t="s">
        <v>101</v>
      </c>
    </row>
    <row r="3" spans="1:21" ht="23.4" x14ac:dyDescent="0.45">
      <c r="A3" s="124" t="s">
        <v>92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t="s">
        <v>159</v>
      </c>
    </row>
    <row r="4" spans="1:21" ht="15" customHeight="1" x14ac:dyDescent="0.3">
      <c r="A4" s="16" t="s">
        <v>53</v>
      </c>
      <c r="B4" s="16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3"/>
      <c r="S4" s="9">
        <f t="shared" ref="S4:S9" si="0">+E4</f>
        <v>0</v>
      </c>
      <c r="T4" s="9">
        <f>+S4</f>
        <v>0</v>
      </c>
    </row>
    <row r="5" spans="1:21" ht="15" customHeight="1" x14ac:dyDescent="0.3">
      <c r="A5" s="16" t="s">
        <v>57</v>
      </c>
      <c r="B5" s="16" t="s">
        <v>20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3"/>
      <c r="R5" s="3"/>
      <c r="S5" s="9">
        <f t="shared" si="0"/>
        <v>0</v>
      </c>
      <c r="T5" s="9">
        <f t="shared" ref="T5:T9" si="1">+S5</f>
        <v>0</v>
      </c>
    </row>
    <row r="6" spans="1:21" ht="15" customHeight="1" x14ac:dyDescent="0.3">
      <c r="A6" s="16" t="s">
        <v>58</v>
      </c>
      <c r="B6" s="16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3"/>
      <c r="R6" s="3"/>
      <c r="S6" s="9">
        <f t="shared" si="0"/>
        <v>0</v>
      </c>
      <c r="T6" s="9">
        <f t="shared" si="1"/>
        <v>0</v>
      </c>
    </row>
    <row r="7" spans="1:21" ht="15" customHeight="1" x14ac:dyDescent="0.3">
      <c r="A7" s="16" t="s">
        <v>59</v>
      </c>
      <c r="B7" s="16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"/>
      <c r="R7" s="3"/>
      <c r="S7" s="9">
        <f t="shared" si="0"/>
        <v>0</v>
      </c>
      <c r="T7" s="9">
        <f t="shared" si="1"/>
        <v>0</v>
      </c>
    </row>
    <row r="8" spans="1:21" ht="15" customHeight="1" x14ac:dyDescent="0.3">
      <c r="A8" s="16" t="s">
        <v>60</v>
      </c>
      <c r="B8" s="16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3"/>
      <c r="R8" s="3"/>
      <c r="S8" s="9">
        <f t="shared" si="0"/>
        <v>0</v>
      </c>
      <c r="T8" s="9">
        <f t="shared" si="1"/>
        <v>0</v>
      </c>
    </row>
    <row r="9" spans="1:21" ht="15" customHeight="1" x14ac:dyDescent="0.3">
      <c r="A9" s="16" t="s">
        <v>104</v>
      </c>
      <c r="B9" s="16" t="s">
        <v>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"/>
      <c r="R9" s="3"/>
      <c r="S9" s="9">
        <f t="shared" si="0"/>
        <v>0</v>
      </c>
      <c r="T9" s="9">
        <f t="shared" si="1"/>
        <v>0</v>
      </c>
    </row>
    <row r="10" spans="1:21" ht="9.9" customHeight="1" x14ac:dyDescent="0.3">
      <c r="A10" s="37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61"/>
      <c r="R10" s="61"/>
      <c r="S10" s="43"/>
      <c r="T10" s="43"/>
    </row>
    <row r="11" spans="1:21" ht="15" customHeight="1" x14ac:dyDescent="0.3">
      <c r="A11" s="16" t="s">
        <v>53</v>
      </c>
      <c r="B11" s="16" t="s">
        <v>21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3"/>
      <c r="R11" s="3"/>
      <c r="S11" s="9">
        <f t="shared" ref="S11:S16" si="2">+E11</f>
        <v>0</v>
      </c>
      <c r="T11" s="9">
        <f>SUM(S11,T4)</f>
        <v>0</v>
      </c>
    </row>
    <row r="12" spans="1:21" ht="15" customHeight="1" x14ac:dyDescent="0.3">
      <c r="A12" s="16" t="s">
        <v>57</v>
      </c>
      <c r="B12" s="16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3"/>
      <c r="R12" s="3"/>
      <c r="S12" s="9">
        <f t="shared" si="2"/>
        <v>0</v>
      </c>
      <c r="T12" s="9">
        <f t="shared" ref="T12:T16" si="3">SUM(S12,T5)</f>
        <v>0</v>
      </c>
    </row>
    <row r="13" spans="1:21" ht="15" customHeight="1" x14ac:dyDescent="0.3">
      <c r="A13" s="16" t="s">
        <v>58</v>
      </c>
      <c r="B13" s="16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"/>
      <c r="R13" s="3"/>
      <c r="S13" s="9">
        <f t="shared" si="2"/>
        <v>0</v>
      </c>
      <c r="T13" s="9">
        <f t="shared" si="3"/>
        <v>0</v>
      </c>
    </row>
    <row r="14" spans="1:21" ht="15" customHeight="1" x14ac:dyDescent="0.3">
      <c r="A14" s="16" t="s">
        <v>59</v>
      </c>
      <c r="B14" s="16" t="s">
        <v>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3"/>
      <c r="S14" s="9">
        <f t="shared" si="2"/>
        <v>0</v>
      </c>
      <c r="T14" s="9">
        <f t="shared" si="3"/>
        <v>0</v>
      </c>
    </row>
    <row r="15" spans="1:21" ht="15" customHeight="1" x14ac:dyDescent="0.3">
      <c r="A15" s="16" t="s">
        <v>60</v>
      </c>
      <c r="B15" s="16" t="s">
        <v>21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3"/>
      <c r="R15" s="3"/>
      <c r="S15" s="9">
        <f t="shared" si="2"/>
        <v>0</v>
      </c>
      <c r="T15" s="9">
        <f t="shared" si="3"/>
        <v>0</v>
      </c>
    </row>
    <row r="16" spans="1:21" ht="15" customHeight="1" x14ac:dyDescent="0.3">
      <c r="A16" s="16" t="s">
        <v>104</v>
      </c>
      <c r="B16" s="14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"/>
      <c r="R16" s="3"/>
      <c r="S16" s="9">
        <f t="shared" si="2"/>
        <v>0</v>
      </c>
      <c r="T16" s="9">
        <f t="shared" si="3"/>
        <v>0</v>
      </c>
    </row>
    <row r="17" spans="1:20" ht="9.9" customHeight="1" x14ac:dyDescent="0.3">
      <c r="A17" s="37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61"/>
      <c r="R17" s="61"/>
      <c r="S17" s="43"/>
      <c r="T17" s="43"/>
    </row>
    <row r="18" spans="1:20" ht="15" customHeight="1" x14ac:dyDescent="0.3">
      <c r="A18" s="16" t="s">
        <v>53</v>
      </c>
      <c r="B18" s="16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3"/>
      <c r="R18" s="3"/>
      <c r="S18" s="9">
        <f t="shared" ref="S18:S23" si="4">+E18</f>
        <v>0</v>
      </c>
      <c r="T18" s="9">
        <f>SUM(S18,T11)</f>
        <v>0</v>
      </c>
    </row>
    <row r="19" spans="1:20" ht="15" customHeight="1" x14ac:dyDescent="0.3">
      <c r="A19" s="16" t="s">
        <v>57</v>
      </c>
      <c r="B19" s="16" t="s">
        <v>22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3"/>
      <c r="S19" s="9">
        <f t="shared" si="4"/>
        <v>0</v>
      </c>
      <c r="T19" s="9">
        <f t="shared" ref="T19:T23" si="5">SUM(S19,T12)</f>
        <v>0</v>
      </c>
    </row>
    <row r="20" spans="1:20" ht="15" customHeight="1" x14ac:dyDescent="0.3">
      <c r="A20" s="16" t="s">
        <v>58</v>
      </c>
      <c r="B20" s="1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3"/>
      <c r="S20" s="9">
        <f t="shared" si="4"/>
        <v>0</v>
      </c>
      <c r="T20" s="9">
        <f t="shared" si="5"/>
        <v>0</v>
      </c>
    </row>
    <row r="21" spans="1:20" ht="15" customHeight="1" x14ac:dyDescent="0.3">
      <c r="A21" s="16" t="s">
        <v>59</v>
      </c>
      <c r="B21" s="16" t="s">
        <v>22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3"/>
      <c r="S21" s="9">
        <f t="shared" si="4"/>
        <v>0</v>
      </c>
      <c r="T21" s="9">
        <f t="shared" si="5"/>
        <v>0</v>
      </c>
    </row>
    <row r="22" spans="1:20" ht="15" customHeight="1" x14ac:dyDescent="0.3">
      <c r="A22" s="16" t="s">
        <v>60</v>
      </c>
      <c r="B22" s="27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3"/>
      <c r="S22" s="9">
        <f t="shared" si="4"/>
        <v>0</v>
      </c>
      <c r="T22" s="9">
        <f t="shared" si="5"/>
        <v>0</v>
      </c>
    </row>
    <row r="23" spans="1:20" ht="15" customHeight="1" x14ac:dyDescent="0.3">
      <c r="A23" s="16" t="s">
        <v>104</v>
      </c>
      <c r="B23" s="27" t="s">
        <v>22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3"/>
      <c r="S23" s="9">
        <f t="shared" si="4"/>
        <v>0</v>
      </c>
      <c r="T23" s="9">
        <f t="shared" si="5"/>
        <v>0</v>
      </c>
    </row>
    <row r="24" spans="1:20" ht="9.9" customHeight="1" x14ac:dyDescent="0.3">
      <c r="A24" s="37"/>
      <c r="B24" s="6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61"/>
      <c r="R24" s="61"/>
      <c r="S24" s="43"/>
      <c r="T24" s="43"/>
    </row>
    <row r="25" spans="1:20" ht="15" customHeight="1" x14ac:dyDescent="0.3">
      <c r="A25" s="16" t="s">
        <v>53</v>
      </c>
      <c r="B25" s="9" t="s">
        <v>23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3"/>
      <c r="S25" s="9">
        <f t="shared" ref="S25:S30" si="6">+E25</f>
        <v>0</v>
      </c>
      <c r="T25" s="9">
        <f>SUM(S25,T18)</f>
        <v>0</v>
      </c>
    </row>
    <row r="26" spans="1:20" ht="15" customHeight="1" x14ac:dyDescent="0.3">
      <c r="A26" s="16" t="s">
        <v>57</v>
      </c>
      <c r="B26" s="9" t="s">
        <v>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3"/>
      <c r="S26" s="9">
        <f t="shared" si="6"/>
        <v>0</v>
      </c>
      <c r="T26" s="9">
        <f t="shared" ref="T26:T30" si="7">SUM(S26,T19)</f>
        <v>0</v>
      </c>
    </row>
    <row r="27" spans="1:20" ht="15" customHeight="1" x14ac:dyDescent="0.3">
      <c r="A27" s="16" t="s">
        <v>58</v>
      </c>
      <c r="B27" s="9" t="s">
        <v>23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3"/>
      <c r="S27" s="9">
        <f t="shared" si="6"/>
        <v>0</v>
      </c>
      <c r="T27" s="9">
        <f t="shared" si="7"/>
        <v>0</v>
      </c>
    </row>
    <row r="28" spans="1:20" ht="15" customHeight="1" x14ac:dyDescent="0.3">
      <c r="A28" s="16" t="s">
        <v>59</v>
      </c>
      <c r="B28" s="9" t="s">
        <v>23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3"/>
      <c r="S28" s="9">
        <f t="shared" si="6"/>
        <v>0</v>
      </c>
      <c r="T28" s="9">
        <f t="shared" si="7"/>
        <v>0</v>
      </c>
    </row>
    <row r="29" spans="1:20" ht="15" customHeight="1" x14ac:dyDescent="0.3">
      <c r="A29" s="16" t="s">
        <v>60</v>
      </c>
      <c r="B29" s="9" t="s">
        <v>23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3"/>
      <c r="S29" s="9">
        <f t="shared" si="6"/>
        <v>0</v>
      </c>
      <c r="T29" s="9">
        <f t="shared" si="7"/>
        <v>0</v>
      </c>
    </row>
    <row r="30" spans="1:20" ht="15" customHeight="1" x14ac:dyDescent="0.3">
      <c r="A30" s="16" t="s">
        <v>104</v>
      </c>
      <c r="B30" s="19" t="s">
        <v>23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3"/>
      <c r="S30" s="9">
        <f t="shared" si="6"/>
        <v>0</v>
      </c>
      <c r="T30" s="9">
        <f t="shared" si="7"/>
        <v>0</v>
      </c>
    </row>
    <row r="31" spans="1:20" ht="9.9" customHeight="1" x14ac:dyDescent="0.3">
      <c r="A31" s="37"/>
      <c r="B31" s="43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61"/>
      <c r="R31" s="61"/>
      <c r="S31" s="43"/>
      <c r="T31" s="43"/>
    </row>
    <row r="32" spans="1:20" ht="15" customHeight="1" x14ac:dyDescent="0.3">
      <c r="A32" s="16" t="s">
        <v>53</v>
      </c>
      <c r="B32" s="9" t="s">
        <v>24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3"/>
      <c r="S32" s="9">
        <f t="shared" ref="S32:S37" si="8">+E32</f>
        <v>0</v>
      </c>
      <c r="T32" s="9">
        <f>SUM(S32,T25)</f>
        <v>0</v>
      </c>
    </row>
    <row r="33" spans="1:20" ht="15" customHeight="1" x14ac:dyDescent="0.3">
      <c r="A33" s="16" t="s">
        <v>57</v>
      </c>
      <c r="B33" s="9" t="s">
        <v>24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3"/>
      <c r="S33" s="9">
        <f t="shared" si="8"/>
        <v>0</v>
      </c>
      <c r="T33" s="9">
        <f t="shared" ref="T33:T37" si="9">SUM(S33,T26)</f>
        <v>0</v>
      </c>
    </row>
    <row r="34" spans="1:20" ht="15" customHeight="1" x14ac:dyDescent="0.3">
      <c r="A34" s="16" t="s">
        <v>58</v>
      </c>
      <c r="B34" s="9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3"/>
      <c r="R34" s="3"/>
      <c r="S34" s="9">
        <f t="shared" si="8"/>
        <v>0</v>
      </c>
      <c r="T34" s="9">
        <f t="shared" si="9"/>
        <v>0</v>
      </c>
    </row>
    <row r="35" spans="1:20" ht="15" customHeight="1" x14ac:dyDescent="0.3">
      <c r="A35" s="16" t="s">
        <v>59</v>
      </c>
      <c r="B35" s="9" t="s">
        <v>24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3"/>
      <c r="R35" s="3"/>
      <c r="S35" s="9">
        <f t="shared" si="8"/>
        <v>0</v>
      </c>
      <c r="T35" s="9">
        <f t="shared" si="9"/>
        <v>0</v>
      </c>
    </row>
    <row r="36" spans="1:20" ht="15" customHeight="1" x14ac:dyDescent="0.3">
      <c r="A36" s="16" t="s">
        <v>60</v>
      </c>
      <c r="B36" s="9" t="s">
        <v>24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3"/>
      <c r="R36" s="3"/>
      <c r="S36" s="9">
        <f t="shared" si="8"/>
        <v>0</v>
      </c>
      <c r="T36" s="9">
        <f t="shared" si="9"/>
        <v>0</v>
      </c>
    </row>
    <row r="37" spans="1:20" ht="15" customHeight="1" x14ac:dyDescent="0.3">
      <c r="A37" s="16" t="s">
        <v>104</v>
      </c>
      <c r="B37" s="19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"/>
      <c r="R37" s="3"/>
      <c r="S37" s="9">
        <f t="shared" si="8"/>
        <v>0</v>
      </c>
      <c r="T37" s="9">
        <f t="shared" si="9"/>
        <v>0</v>
      </c>
    </row>
    <row r="38" spans="1:20" ht="9.9" customHeight="1" x14ac:dyDescent="0.3">
      <c r="A38" s="37"/>
      <c r="B38" s="43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61"/>
      <c r="R38" s="61"/>
      <c r="S38" s="43"/>
      <c r="T38" s="43"/>
    </row>
    <row r="39" spans="1:20" ht="15" customHeight="1" x14ac:dyDescent="0.3">
      <c r="A39" s="16" t="s">
        <v>53</v>
      </c>
      <c r="B39" s="9" t="s">
        <v>25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"/>
      <c r="R39" s="3"/>
      <c r="S39" s="9">
        <f t="shared" ref="S39:S44" si="10">+E39</f>
        <v>0</v>
      </c>
      <c r="T39" s="9">
        <f>SUM(S39,T32)</f>
        <v>0</v>
      </c>
    </row>
    <row r="40" spans="1:20" ht="15" customHeight="1" x14ac:dyDescent="0.3">
      <c r="A40" s="16" t="s">
        <v>57</v>
      </c>
      <c r="B40" s="9" t="s">
        <v>25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"/>
      <c r="R40" s="3"/>
      <c r="S40" s="9">
        <f t="shared" si="10"/>
        <v>0</v>
      </c>
      <c r="T40" s="9">
        <f t="shared" ref="T40:T44" si="11">SUM(S40,T33)</f>
        <v>0</v>
      </c>
    </row>
    <row r="41" spans="1:20" ht="15" customHeight="1" x14ac:dyDescent="0.3">
      <c r="A41" s="16" t="s">
        <v>58</v>
      </c>
      <c r="B41" s="9" t="s">
        <v>25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"/>
      <c r="R41" s="3"/>
      <c r="S41" s="9">
        <f t="shared" si="10"/>
        <v>0</v>
      </c>
      <c r="T41" s="9">
        <f t="shared" si="11"/>
        <v>0</v>
      </c>
    </row>
    <row r="42" spans="1:20" ht="15" customHeight="1" x14ac:dyDescent="0.3">
      <c r="A42" s="16" t="s">
        <v>59</v>
      </c>
      <c r="B42" s="9" t="s">
        <v>25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"/>
      <c r="R42" s="3"/>
      <c r="S42" s="9">
        <f t="shared" si="10"/>
        <v>0</v>
      </c>
      <c r="T42" s="9">
        <f t="shared" si="11"/>
        <v>0</v>
      </c>
    </row>
    <row r="43" spans="1:20" ht="15" customHeight="1" x14ac:dyDescent="0.3">
      <c r="A43" s="16" t="s">
        <v>60</v>
      </c>
      <c r="B43" s="9" t="s">
        <v>25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"/>
      <c r="R43" s="3"/>
      <c r="S43" s="9">
        <f t="shared" si="10"/>
        <v>0</v>
      </c>
      <c r="T43" s="9">
        <f t="shared" si="11"/>
        <v>0</v>
      </c>
    </row>
    <row r="44" spans="1:20" ht="15" customHeight="1" x14ac:dyDescent="0.3">
      <c r="A44" s="16" t="s">
        <v>104</v>
      </c>
      <c r="B44" s="19" t="s">
        <v>25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"/>
      <c r="R44" s="3"/>
      <c r="S44" s="9">
        <f t="shared" si="10"/>
        <v>0</v>
      </c>
      <c r="T44" s="9">
        <f t="shared" si="11"/>
        <v>0</v>
      </c>
    </row>
    <row r="45" spans="1:20" ht="9.9" customHeight="1" x14ac:dyDescent="0.3">
      <c r="A45" s="37"/>
      <c r="B45" s="43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61"/>
      <c r="R45" s="61"/>
      <c r="S45" s="43"/>
      <c r="T45" s="43"/>
    </row>
    <row r="46" spans="1:20" ht="15" customHeight="1" x14ac:dyDescent="0.3">
      <c r="A46" s="16" t="s">
        <v>53</v>
      </c>
      <c r="B46" s="9" t="s">
        <v>27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"/>
      <c r="R46" s="3"/>
      <c r="S46" s="9">
        <f t="shared" ref="S46:S51" si="12">+E46</f>
        <v>0</v>
      </c>
      <c r="T46" s="9">
        <f>SUM(S46,T39)</f>
        <v>0</v>
      </c>
    </row>
    <row r="47" spans="1:20" ht="15" customHeight="1" x14ac:dyDescent="0.3">
      <c r="A47" s="16" t="s">
        <v>57</v>
      </c>
      <c r="B47" s="9" t="s">
        <v>27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"/>
      <c r="R47" s="3"/>
      <c r="S47" s="9">
        <f t="shared" si="12"/>
        <v>0</v>
      </c>
      <c r="T47" s="9">
        <f t="shared" ref="T47:T51" si="13">SUM(S47,T40)</f>
        <v>0</v>
      </c>
    </row>
    <row r="48" spans="1:20" ht="15" customHeight="1" x14ac:dyDescent="0.3">
      <c r="A48" s="16" t="s">
        <v>58</v>
      </c>
      <c r="B48" s="9" t="s">
        <v>27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"/>
      <c r="R48" s="3"/>
      <c r="S48" s="9">
        <f t="shared" si="12"/>
        <v>0</v>
      </c>
      <c r="T48" s="9">
        <f t="shared" si="13"/>
        <v>0</v>
      </c>
    </row>
    <row r="49" spans="1:20" ht="15" customHeight="1" x14ac:dyDescent="0.3">
      <c r="A49" s="16" t="s">
        <v>59</v>
      </c>
      <c r="B49" s="9" t="s">
        <v>27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"/>
      <c r="R49" s="3"/>
      <c r="S49" s="9">
        <f t="shared" si="12"/>
        <v>0</v>
      </c>
      <c r="T49" s="9">
        <f t="shared" si="13"/>
        <v>0</v>
      </c>
    </row>
    <row r="50" spans="1:20" ht="15" customHeight="1" x14ac:dyDescent="0.3">
      <c r="A50" s="16" t="s">
        <v>60</v>
      </c>
      <c r="B50" s="9" t="s">
        <v>27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"/>
      <c r="R50" s="3"/>
      <c r="S50" s="9">
        <f t="shared" si="12"/>
        <v>0</v>
      </c>
      <c r="T50" s="9">
        <f t="shared" si="13"/>
        <v>0</v>
      </c>
    </row>
    <row r="51" spans="1:20" ht="15" customHeight="1" x14ac:dyDescent="0.3">
      <c r="A51" s="16" t="s">
        <v>104</v>
      </c>
      <c r="B51" s="19" t="s">
        <v>27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"/>
      <c r="R51" s="3"/>
      <c r="S51" s="9">
        <f t="shared" si="12"/>
        <v>0</v>
      </c>
      <c r="T51" s="9">
        <f t="shared" si="13"/>
        <v>0</v>
      </c>
    </row>
    <row r="52" spans="1:20" ht="9.9" customHeight="1" x14ac:dyDescent="0.3">
      <c r="A52" s="37"/>
      <c r="B52" s="43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61"/>
      <c r="R52" s="61"/>
      <c r="S52" s="43"/>
      <c r="T52" s="43"/>
    </row>
    <row r="53" spans="1:20" ht="15" customHeight="1" x14ac:dyDescent="0.3">
      <c r="A53" s="16" t="s">
        <v>53</v>
      </c>
      <c r="B53" s="9" t="s">
        <v>30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"/>
      <c r="R53" s="3"/>
      <c r="S53" s="9">
        <f t="shared" ref="S53:S58" si="14">+E53</f>
        <v>0</v>
      </c>
      <c r="T53" s="9">
        <f>SUM(S53,T46)</f>
        <v>0</v>
      </c>
    </row>
    <row r="54" spans="1:20" ht="15" customHeight="1" x14ac:dyDescent="0.3">
      <c r="A54" s="16" t="s">
        <v>57</v>
      </c>
      <c r="B54" s="9" t="s">
        <v>30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3"/>
      <c r="R54" s="3"/>
      <c r="S54" s="9">
        <f t="shared" si="14"/>
        <v>0</v>
      </c>
      <c r="T54" s="9">
        <f t="shared" ref="T54:T58" si="15">SUM(S54,T47)</f>
        <v>0</v>
      </c>
    </row>
    <row r="55" spans="1:20" ht="15" customHeight="1" x14ac:dyDescent="0.3">
      <c r="A55" s="16" t="s">
        <v>58</v>
      </c>
      <c r="B55" s="9" t="s">
        <v>30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3"/>
      <c r="R55" s="3"/>
      <c r="S55" s="9">
        <f t="shared" si="14"/>
        <v>0</v>
      </c>
      <c r="T55" s="9">
        <f t="shared" si="15"/>
        <v>0</v>
      </c>
    </row>
    <row r="56" spans="1:20" ht="15" customHeight="1" x14ac:dyDescent="0.3">
      <c r="A56" s="16" t="s">
        <v>59</v>
      </c>
      <c r="B56" s="9" t="s">
        <v>30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3"/>
      <c r="R56" s="3"/>
      <c r="S56" s="9">
        <f t="shared" si="14"/>
        <v>0</v>
      </c>
      <c r="T56" s="9">
        <f t="shared" si="15"/>
        <v>0</v>
      </c>
    </row>
    <row r="57" spans="1:20" ht="15" customHeight="1" x14ac:dyDescent="0.3">
      <c r="A57" s="16" t="s">
        <v>60</v>
      </c>
      <c r="B57" s="9" t="s">
        <v>30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3"/>
      <c r="R57" s="3"/>
      <c r="S57" s="9">
        <f t="shared" si="14"/>
        <v>0</v>
      </c>
      <c r="T57" s="9">
        <f t="shared" si="15"/>
        <v>0</v>
      </c>
    </row>
    <row r="58" spans="1:20" ht="15" customHeight="1" x14ac:dyDescent="0.3">
      <c r="A58" s="16" t="s">
        <v>104</v>
      </c>
      <c r="B58" s="19" t="s">
        <v>30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3"/>
      <c r="R58" s="3"/>
      <c r="S58" s="9">
        <f t="shared" si="14"/>
        <v>0</v>
      </c>
      <c r="T58" s="9">
        <f t="shared" si="15"/>
        <v>0</v>
      </c>
    </row>
    <row r="59" spans="1:20" ht="9.9" customHeight="1" x14ac:dyDescent="0.3">
      <c r="A59" s="37"/>
      <c r="B59" s="43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61"/>
      <c r="R59" s="61"/>
      <c r="S59" s="43"/>
      <c r="T59" s="43"/>
    </row>
    <row r="60" spans="1:20" ht="15" customHeight="1" x14ac:dyDescent="0.3">
      <c r="A60" s="16" t="s">
        <v>53</v>
      </c>
      <c r="B60" s="9" t="s">
        <v>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3"/>
      <c r="R60" s="3"/>
      <c r="S60" s="9">
        <f t="shared" ref="S60:S65" si="16">+E60</f>
        <v>0</v>
      </c>
      <c r="T60" s="9">
        <f>SUM(S60,T53)</f>
        <v>0</v>
      </c>
    </row>
    <row r="61" spans="1:20" ht="15" customHeight="1" x14ac:dyDescent="0.3">
      <c r="A61" s="16" t="s">
        <v>57</v>
      </c>
      <c r="B61" s="9" t="s">
        <v>31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3"/>
      <c r="R61" s="3"/>
      <c r="S61" s="9">
        <f t="shared" si="16"/>
        <v>0</v>
      </c>
      <c r="T61" s="9">
        <f t="shared" ref="T61:T65" si="17">SUM(S61,T54)</f>
        <v>0</v>
      </c>
    </row>
    <row r="62" spans="1:20" ht="15" customHeight="1" x14ac:dyDescent="0.3">
      <c r="A62" s="16" t="s">
        <v>58</v>
      </c>
      <c r="B62" s="9" t="s">
        <v>31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3"/>
      <c r="R62" s="3"/>
      <c r="S62" s="9">
        <f t="shared" si="16"/>
        <v>0</v>
      </c>
      <c r="T62" s="9">
        <f t="shared" si="17"/>
        <v>0</v>
      </c>
    </row>
    <row r="63" spans="1:20" ht="15" customHeight="1" x14ac:dyDescent="0.3">
      <c r="A63" s="16" t="s">
        <v>59</v>
      </c>
      <c r="B63" s="9" t="s">
        <v>31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3"/>
      <c r="R63" s="3"/>
      <c r="S63" s="9">
        <f t="shared" si="16"/>
        <v>0</v>
      </c>
      <c r="T63" s="9">
        <f t="shared" si="17"/>
        <v>0</v>
      </c>
    </row>
    <row r="64" spans="1:20" ht="15" customHeight="1" x14ac:dyDescent="0.3">
      <c r="A64" s="16" t="s">
        <v>60</v>
      </c>
      <c r="B64" s="9" t="s">
        <v>31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3"/>
      <c r="R64" s="3"/>
      <c r="S64" s="9">
        <f t="shared" si="16"/>
        <v>0</v>
      </c>
      <c r="T64" s="9">
        <f t="shared" si="17"/>
        <v>0</v>
      </c>
    </row>
    <row r="65" spans="1:20" ht="15" customHeight="1" x14ac:dyDescent="0.3">
      <c r="A65" s="16" t="s">
        <v>104</v>
      </c>
      <c r="B65" s="19" t="s">
        <v>31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3"/>
      <c r="R65" s="3"/>
      <c r="S65" s="9">
        <f t="shared" si="16"/>
        <v>0</v>
      </c>
      <c r="T65" s="9">
        <f t="shared" si="17"/>
        <v>0</v>
      </c>
    </row>
    <row r="66" spans="1:20" ht="9.9" customHeight="1" x14ac:dyDescent="0.3">
      <c r="A66" s="37"/>
      <c r="B66" s="43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61"/>
      <c r="R66" s="61"/>
      <c r="S66" s="43"/>
      <c r="T66" s="43"/>
    </row>
    <row r="67" spans="1:20" ht="15" customHeight="1" x14ac:dyDescent="0.3">
      <c r="A67" s="16" t="s">
        <v>53</v>
      </c>
      <c r="B67" s="9" t="s">
        <v>32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3"/>
      <c r="R67" s="3"/>
      <c r="S67" s="9">
        <f t="shared" ref="S67:S72" si="18">+E67</f>
        <v>0</v>
      </c>
      <c r="T67" s="9">
        <f>SUM(S67,T60)</f>
        <v>0</v>
      </c>
    </row>
    <row r="68" spans="1:20" ht="15" customHeight="1" x14ac:dyDescent="0.3">
      <c r="A68" s="16" t="s">
        <v>57</v>
      </c>
      <c r="B68" s="9" t="s">
        <v>32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3"/>
      <c r="R68" s="3"/>
      <c r="S68" s="9">
        <f t="shared" si="18"/>
        <v>0</v>
      </c>
      <c r="T68" s="9">
        <f t="shared" ref="T68:T72" si="19">SUM(S68,T61)</f>
        <v>0</v>
      </c>
    </row>
    <row r="69" spans="1:20" ht="15" customHeight="1" x14ac:dyDescent="0.3">
      <c r="A69" s="16" t="s">
        <v>58</v>
      </c>
      <c r="B69" s="9" t="s">
        <v>32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3"/>
      <c r="R69" s="3"/>
      <c r="S69" s="9">
        <f t="shared" si="18"/>
        <v>0</v>
      </c>
      <c r="T69" s="9">
        <f t="shared" si="19"/>
        <v>0</v>
      </c>
    </row>
    <row r="70" spans="1:20" ht="15" customHeight="1" x14ac:dyDescent="0.3">
      <c r="A70" s="16" t="s">
        <v>59</v>
      </c>
      <c r="B70" s="9" t="s">
        <v>32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3"/>
      <c r="R70" s="3"/>
      <c r="S70" s="9">
        <f t="shared" si="18"/>
        <v>0</v>
      </c>
      <c r="T70" s="9">
        <f t="shared" si="19"/>
        <v>0</v>
      </c>
    </row>
    <row r="71" spans="1:20" ht="15" customHeight="1" x14ac:dyDescent="0.3">
      <c r="A71" s="16" t="s">
        <v>60</v>
      </c>
      <c r="B71" s="9" t="s">
        <v>32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3"/>
      <c r="R71" s="3"/>
      <c r="S71" s="9">
        <f t="shared" si="18"/>
        <v>0</v>
      </c>
      <c r="T71" s="9">
        <f t="shared" si="19"/>
        <v>0</v>
      </c>
    </row>
    <row r="72" spans="1:20" ht="15" customHeight="1" x14ac:dyDescent="0.3">
      <c r="A72" s="16" t="s">
        <v>104</v>
      </c>
      <c r="B72" s="19" t="s">
        <v>32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3"/>
      <c r="R72" s="3"/>
      <c r="S72" s="9">
        <f t="shared" si="18"/>
        <v>0</v>
      </c>
      <c r="T72" s="9">
        <f t="shared" si="19"/>
        <v>0</v>
      </c>
    </row>
    <row r="73" spans="1:20" ht="9.9" customHeight="1" x14ac:dyDescent="0.3">
      <c r="A73" s="37"/>
      <c r="B73" s="43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61"/>
      <c r="R73" s="61"/>
      <c r="S73" s="43"/>
      <c r="T73" s="43"/>
    </row>
    <row r="74" spans="1:20" ht="15" customHeight="1" x14ac:dyDescent="0.3">
      <c r="A74" s="16" t="s">
        <v>53</v>
      </c>
      <c r="B74" s="9" t="s">
        <v>33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3"/>
      <c r="R74" s="3"/>
      <c r="S74" s="9">
        <f t="shared" ref="S74:S79" si="20">+E74</f>
        <v>0</v>
      </c>
      <c r="T74" s="9">
        <f>SUM(S74,T67)</f>
        <v>0</v>
      </c>
    </row>
    <row r="75" spans="1:20" ht="15" customHeight="1" x14ac:dyDescent="0.3">
      <c r="A75" s="16" t="s">
        <v>57</v>
      </c>
      <c r="B75" s="9" t="s">
        <v>33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3"/>
      <c r="R75" s="3"/>
      <c r="S75" s="9">
        <f t="shared" si="20"/>
        <v>0</v>
      </c>
      <c r="T75" s="9">
        <f t="shared" ref="T75:T79" si="21">SUM(S75,T68)</f>
        <v>0</v>
      </c>
    </row>
    <row r="76" spans="1:20" ht="15" customHeight="1" x14ac:dyDescent="0.3">
      <c r="A76" s="16" t="s">
        <v>58</v>
      </c>
      <c r="B76" s="9" t="s">
        <v>33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3"/>
      <c r="R76" s="3"/>
      <c r="S76" s="9">
        <f t="shared" si="20"/>
        <v>0</v>
      </c>
      <c r="T76" s="9">
        <f t="shared" si="21"/>
        <v>0</v>
      </c>
    </row>
    <row r="77" spans="1:20" ht="15" customHeight="1" x14ac:dyDescent="0.3">
      <c r="A77" s="16" t="s">
        <v>59</v>
      </c>
      <c r="B77" s="9" t="s">
        <v>33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3"/>
      <c r="R77" s="3"/>
      <c r="S77" s="9">
        <f t="shared" si="20"/>
        <v>0</v>
      </c>
      <c r="T77" s="9">
        <f t="shared" si="21"/>
        <v>0</v>
      </c>
    </row>
    <row r="78" spans="1:20" ht="15" customHeight="1" x14ac:dyDescent="0.3">
      <c r="A78" s="16" t="s">
        <v>60</v>
      </c>
      <c r="B78" s="9" t="s">
        <v>33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3"/>
      <c r="R78" s="3"/>
      <c r="S78" s="9">
        <f t="shared" si="20"/>
        <v>0</v>
      </c>
      <c r="T78" s="9">
        <f t="shared" si="21"/>
        <v>0</v>
      </c>
    </row>
    <row r="79" spans="1:20" ht="15" customHeight="1" x14ac:dyDescent="0.3">
      <c r="A79" s="16" t="s">
        <v>104</v>
      </c>
      <c r="B79" s="19" t="s">
        <v>33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3"/>
      <c r="R79" s="3"/>
      <c r="S79" s="9">
        <f t="shared" si="20"/>
        <v>0</v>
      </c>
      <c r="T79" s="9">
        <f t="shared" si="21"/>
        <v>0</v>
      </c>
    </row>
    <row r="80" spans="1:20" ht="9.9" customHeight="1" x14ac:dyDescent="0.3">
      <c r="A80" s="37"/>
      <c r="B80" s="43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61"/>
      <c r="R80" s="61"/>
      <c r="S80" s="43"/>
      <c r="T80" s="43"/>
    </row>
    <row r="81" spans="1:20" ht="15" customHeight="1" x14ac:dyDescent="0.3">
      <c r="A81" s="16" t="s">
        <v>53</v>
      </c>
      <c r="B81" s="9" t="s">
        <v>34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3"/>
      <c r="R81" s="3"/>
      <c r="S81" s="9">
        <f t="shared" ref="S81:S86" si="22">+E81</f>
        <v>0</v>
      </c>
      <c r="T81" s="9">
        <f>SUM(S81,T74)</f>
        <v>0</v>
      </c>
    </row>
    <row r="82" spans="1:20" ht="15" customHeight="1" x14ac:dyDescent="0.3">
      <c r="A82" s="16" t="s">
        <v>57</v>
      </c>
      <c r="B82" s="9" t="s">
        <v>34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3"/>
      <c r="R82" s="3"/>
      <c r="S82" s="9">
        <f t="shared" si="22"/>
        <v>0</v>
      </c>
      <c r="T82" s="9">
        <f t="shared" ref="T82:T86" si="23">SUM(S82,T75)</f>
        <v>0</v>
      </c>
    </row>
    <row r="83" spans="1:20" ht="15" customHeight="1" x14ac:dyDescent="0.3">
      <c r="A83" s="16" t="s">
        <v>58</v>
      </c>
      <c r="B83" s="9" t="s">
        <v>34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"/>
      <c r="R83" s="3"/>
      <c r="S83" s="9">
        <f t="shared" si="22"/>
        <v>0</v>
      </c>
      <c r="T83" s="9">
        <f t="shared" si="23"/>
        <v>0</v>
      </c>
    </row>
    <row r="84" spans="1:20" ht="15" customHeight="1" x14ac:dyDescent="0.3">
      <c r="A84" s="16" t="s">
        <v>59</v>
      </c>
      <c r="B84" s="9" t="s">
        <v>34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3"/>
      <c r="R84" s="3"/>
      <c r="S84" s="9">
        <f t="shared" si="22"/>
        <v>0</v>
      </c>
      <c r="T84" s="9">
        <f t="shared" si="23"/>
        <v>0</v>
      </c>
    </row>
    <row r="85" spans="1:20" ht="15" customHeight="1" x14ac:dyDescent="0.3">
      <c r="A85" s="16" t="s">
        <v>60</v>
      </c>
      <c r="B85" s="9" t="s">
        <v>34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3"/>
      <c r="R85" s="3"/>
      <c r="S85" s="9">
        <f t="shared" si="22"/>
        <v>0</v>
      </c>
      <c r="T85" s="9">
        <f t="shared" si="23"/>
        <v>0</v>
      </c>
    </row>
    <row r="86" spans="1:20" ht="15" customHeight="1" x14ac:dyDescent="0.3">
      <c r="A86" s="16" t="s">
        <v>104</v>
      </c>
      <c r="B86" s="27" t="s">
        <v>34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3"/>
      <c r="R86" s="3"/>
      <c r="S86" s="9">
        <f t="shared" si="22"/>
        <v>0</v>
      </c>
      <c r="T86" s="9">
        <f t="shared" si="23"/>
        <v>0</v>
      </c>
    </row>
    <row r="87" spans="1:20" ht="15" customHeight="1" x14ac:dyDescent="0.3">
      <c r="A87" s="82" t="s">
        <v>147</v>
      </c>
      <c r="B87" s="82" t="s">
        <v>131</v>
      </c>
      <c r="C87" s="83">
        <f>SUM(C4:C86)</f>
        <v>0</v>
      </c>
      <c r="D87" s="83">
        <f t="shared" ref="D87:S87" si="24">SUM(D4:D86)</f>
        <v>0</v>
      </c>
      <c r="E87" s="83">
        <f t="shared" si="24"/>
        <v>0</v>
      </c>
      <c r="F87" s="83">
        <f t="shared" si="24"/>
        <v>0</v>
      </c>
      <c r="G87" s="83">
        <f t="shared" si="24"/>
        <v>0</v>
      </c>
      <c r="H87" s="83">
        <f t="shared" si="24"/>
        <v>0</v>
      </c>
      <c r="I87" s="83">
        <f t="shared" si="24"/>
        <v>0</v>
      </c>
      <c r="J87" s="83">
        <f t="shared" si="24"/>
        <v>0</v>
      </c>
      <c r="K87" s="83">
        <f t="shared" si="24"/>
        <v>0</v>
      </c>
      <c r="L87" s="83">
        <f t="shared" si="24"/>
        <v>0</v>
      </c>
      <c r="M87" s="83">
        <f t="shared" si="24"/>
        <v>0</v>
      </c>
      <c r="N87" s="83">
        <f t="shared" si="24"/>
        <v>0</v>
      </c>
      <c r="O87" s="83">
        <f t="shared" si="24"/>
        <v>0</v>
      </c>
      <c r="P87" s="83">
        <f t="shared" si="24"/>
        <v>0</v>
      </c>
      <c r="Q87" s="83">
        <f t="shared" si="24"/>
        <v>0</v>
      </c>
      <c r="R87" s="83">
        <f t="shared" si="24"/>
        <v>0</v>
      </c>
      <c r="S87" s="83">
        <f t="shared" si="24"/>
        <v>0</v>
      </c>
      <c r="T87" s="83">
        <f>SUM(MAX(T4,T11,T18,T25,T32,T39,T46,T53,T60,T67,T74,T81),MAX(T5,T14,T19,T26,T33,T40,T47,T54,T61,T68,T75,T82),MAX(T6,T13,T20,T27,T41,T48,T55,T62,T69,T76,T83,T34),MAX(T7,T14,T21,T28,T42,T49,T56,T63,T70,T77,T84,T35),MAX(T8,T15,T22,T29,T36,T43,T50,T57,T64,T71,T78,T85),MAX(T9,T16,T23,T30,T37,T44,T51,T58,T65,T72,T79,T86))</f>
        <v>0</v>
      </c>
    </row>
    <row r="88" spans="1:20" ht="23.4" x14ac:dyDescent="0.45">
      <c r="A88" s="124" t="s">
        <v>112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6"/>
    </row>
    <row r="89" spans="1:20" ht="15" customHeight="1" x14ac:dyDescent="0.3">
      <c r="A89" s="9" t="s">
        <v>54</v>
      </c>
      <c r="B89" s="9" t="s">
        <v>20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3"/>
      <c r="R89" s="3"/>
      <c r="S89" s="9">
        <f>+E89</f>
        <v>0</v>
      </c>
      <c r="T89" s="9">
        <f>+S89</f>
        <v>0</v>
      </c>
    </row>
    <row r="90" spans="1:20" ht="15" customHeight="1" x14ac:dyDescent="0.3">
      <c r="A90" s="9" t="s">
        <v>55</v>
      </c>
      <c r="B90" s="9" t="s">
        <v>20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3"/>
      <c r="R90" s="3"/>
      <c r="S90" s="9">
        <f>+E90</f>
        <v>0</v>
      </c>
      <c r="T90" s="9">
        <f t="shared" ref="T90:T92" si="25">+S90</f>
        <v>0</v>
      </c>
    </row>
    <row r="91" spans="1:20" ht="15" customHeight="1" x14ac:dyDescent="0.3">
      <c r="A91" s="9" t="s">
        <v>56</v>
      </c>
      <c r="B91" s="9" t="s">
        <v>20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"/>
      <c r="R91" s="3"/>
      <c r="S91" s="9">
        <f>+E91</f>
        <v>0</v>
      </c>
      <c r="T91" s="9">
        <f t="shared" si="25"/>
        <v>0</v>
      </c>
    </row>
    <row r="92" spans="1:20" ht="15" customHeight="1" x14ac:dyDescent="0.3">
      <c r="A92" s="16" t="s">
        <v>104</v>
      </c>
      <c r="B92" s="9" t="s">
        <v>20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3"/>
      <c r="R92" s="3"/>
      <c r="S92" s="9">
        <f>+E92</f>
        <v>0</v>
      </c>
      <c r="T92" s="9">
        <f t="shared" si="25"/>
        <v>0</v>
      </c>
    </row>
    <row r="93" spans="1:20" ht="9.9" customHeight="1" x14ac:dyDescent="0.3">
      <c r="A93" s="37"/>
      <c r="B93" s="43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61"/>
      <c r="R93" s="61"/>
      <c r="S93" s="43"/>
      <c r="T93" s="43"/>
    </row>
    <row r="94" spans="1:20" ht="15" customHeight="1" x14ac:dyDescent="0.3">
      <c r="A94" s="9" t="s">
        <v>54</v>
      </c>
      <c r="B94" s="9" t="s">
        <v>21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3"/>
      <c r="R94" s="3"/>
      <c r="S94" s="9">
        <f>+E94</f>
        <v>0</v>
      </c>
      <c r="T94" s="9">
        <f>SUM(T89,S94)</f>
        <v>0</v>
      </c>
    </row>
    <row r="95" spans="1:20" ht="15" customHeight="1" x14ac:dyDescent="0.3">
      <c r="A95" s="9" t="s">
        <v>55</v>
      </c>
      <c r="B95" s="9" t="s">
        <v>21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3"/>
      <c r="R95" s="3"/>
      <c r="S95" s="9">
        <f>+E95</f>
        <v>0</v>
      </c>
      <c r="T95" s="9">
        <f t="shared" ref="T95:T97" si="26">SUM(T90,S95)</f>
        <v>0</v>
      </c>
    </row>
    <row r="96" spans="1:20" ht="15" customHeight="1" x14ac:dyDescent="0.3">
      <c r="A96" s="9" t="s">
        <v>56</v>
      </c>
      <c r="B96" s="9" t="s">
        <v>21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3"/>
      <c r="R96" s="3"/>
      <c r="S96" s="9">
        <f>+E96</f>
        <v>0</v>
      </c>
      <c r="T96" s="9">
        <f t="shared" si="26"/>
        <v>0</v>
      </c>
    </row>
    <row r="97" spans="1:20" ht="15" customHeight="1" x14ac:dyDescent="0.3">
      <c r="A97" s="16" t="s">
        <v>104</v>
      </c>
      <c r="B97" s="9" t="s">
        <v>21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3"/>
      <c r="R97" s="3"/>
      <c r="S97" s="9">
        <f>+E97</f>
        <v>0</v>
      </c>
      <c r="T97" s="9">
        <f t="shared" si="26"/>
        <v>0</v>
      </c>
    </row>
    <row r="98" spans="1:20" ht="9.9" customHeight="1" x14ac:dyDescent="0.3">
      <c r="A98" s="37"/>
      <c r="B98" s="43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43"/>
      <c r="T98" s="43"/>
    </row>
    <row r="99" spans="1:20" ht="15" customHeight="1" x14ac:dyDescent="0.3">
      <c r="A99" s="9" t="s">
        <v>54</v>
      </c>
      <c r="B99" s="9" t="s">
        <v>22</v>
      </c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3"/>
      <c r="R99" s="3"/>
      <c r="S99" s="9">
        <f>+E99</f>
        <v>0</v>
      </c>
      <c r="T99" s="9">
        <f>SUM(T94,S99)</f>
        <v>0</v>
      </c>
    </row>
    <row r="100" spans="1:20" ht="15" customHeight="1" x14ac:dyDescent="0.3">
      <c r="A100" s="9" t="s">
        <v>55</v>
      </c>
      <c r="B100" s="9" t="s">
        <v>22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3"/>
      <c r="R100" s="3"/>
      <c r="S100" s="9">
        <f>+E100</f>
        <v>0</v>
      </c>
      <c r="T100" s="9">
        <f t="shared" ref="T100:T102" si="27">SUM(T95,S100)</f>
        <v>0</v>
      </c>
    </row>
    <row r="101" spans="1:20" ht="15" customHeight="1" x14ac:dyDescent="0.3">
      <c r="A101" s="9" t="s">
        <v>56</v>
      </c>
      <c r="B101" s="9" t="s">
        <v>22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3"/>
      <c r="R101" s="3"/>
      <c r="S101" s="9">
        <f>+E101</f>
        <v>0</v>
      </c>
      <c r="T101" s="9">
        <f t="shared" si="27"/>
        <v>0</v>
      </c>
    </row>
    <row r="102" spans="1:20" ht="15" customHeight="1" x14ac:dyDescent="0.3">
      <c r="A102" s="16" t="s">
        <v>104</v>
      </c>
      <c r="B102" s="9" t="s">
        <v>22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3"/>
      <c r="R102" s="3"/>
      <c r="S102" s="9">
        <f>+E102</f>
        <v>0</v>
      </c>
      <c r="T102" s="9">
        <f t="shared" si="27"/>
        <v>0</v>
      </c>
    </row>
    <row r="103" spans="1:20" ht="9.9" customHeight="1" x14ac:dyDescent="0.3">
      <c r="A103" s="37"/>
      <c r="B103" s="43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43"/>
      <c r="T103" s="43"/>
    </row>
    <row r="104" spans="1:20" ht="15" customHeight="1" x14ac:dyDescent="0.3">
      <c r="A104" s="9" t="s">
        <v>54</v>
      </c>
      <c r="B104" s="9" t="s">
        <v>23</v>
      </c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3"/>
      <c r="R104" s="3"/>
      <c r="S104" s="9">
        <f>+E104</f>
        <v>0</v>
      </c>
      <c r="T104" s="9">
        <f>SUM(T99,S104)</f>
        <v>0</v>
      </c>
    </row>
    <row r="105" spans="1:20" ht="15" customHeight="1" x14ac:dyDescent="0.3">
      <c r="A105" s="9" t="s">
        <v>55</v>
      </c>
      <c r="B105" s="9" t="s">
        <v>23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3"/>
      <c r="R105" s="3"/>
      <c r="S105" s="9">
        <f>+E105</f>
        <v>0</v>
      </c>
      <c r="T105" s="9">
        <f t="shared" ref="T105:T107" si="28">SUM(T100,S105)</f>
        <v>0</v>
      </c>
    </row>
    <row r="106" spans="1:20" ht="15" customHeight="1" x14ac:dyDescent="0.3">
      <c r="A106" s="9" t="s">
        <v>56</v>
      </c>
      <c r="B106" s="9" t="s">
        <v>23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3"/>
      <c r="R106" s="3"/>
      <c r="S106" s="9">
        <f>+E106</f>
        <v>0</v>
      </c>
      <c r="T106" s="9">
        <f t="shared" si="28"/>
        <v>0</v>
      </c>
    </row>
    <row r="107" spans="1:20" ht="15" customHeight="1" x14ac:dyDescent="0.3">
      <c r="A107" s="16" t="s">
        <v>104</v>
      </c>
      <c r="B107" s="9" t="s">
        <v>23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3"/>
      <c r="R107" s="3"/>
      <c r="S107" s="9">
        <f>+E107</f>
        <v>0</v>
      </c>
      <c r="T107" s="9">
        <f t="shared" si="28"/>
        <v>0</v>
      </c>
    </row>
    <row r="108" spans="1:20" ht="9.9" customHeight="1" x14ac:dyDescent="0.3">
      <c r="A108" s="37"/>
      <c r="B108" s="43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43"/>
      <c r="T108" s="43"/>
    </row>
    <row r="109" spans="1:20" ht="15" customHeight="1" x14ac:dyDescent="0.3">
      <c r="A109" s="9" t="s">
        <v>54</v>
      </c>
      <c r="B109" s="9" t="s">
        <v>24</v>
      </c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3"/>
      <c r="R109" s="3"/>
      <c r="S109" s="9">
        <f>+E109</f>
        <v>0</v>
      </c>
      <c r="T109" s="9">
        <f>SUM(T104,S109)</f>
        <v>0</v>
      </c>
    </row>
    <row r="110" spans="1:20" ht="15" customHeight="1" x14ac:dyDescent="0.3">
      <c r="A110" s="9" t="s">
        <v>55</v>
      </c>
      <c r="B110" s="9" t="s">
        <v>24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3"/>
      <c r="R110" s="3"/>
      <c r="S110" s="9">
        <f>+E110</f>
        <v>0</v>
      </c>
      <c r="T110" s="9">
        <f t="shared" ref="T110:T112" si="29">SUM(T105,S110)</f>
        <v>0</v>
      </c>
    </row>
    <row r="111" spans="1:20" ht="15" customHeight="1" x14ac:dyDescent="0.3">
      <c r="A111" s="9" t="s">
        <v>56</v>
      </c>
      <c r="B111" s="9" t="s">
        <v>24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3"/>
      <c r="R111" s="3"/>
      <c r="S111" s="9">
        <f>+E111</f>
        <v>0</v>
      </c>
      <c r="T111" s="9">
        <f t="shared" si="29"/>
        <v>0</v>
      </c>
    </row>
    <row r="112" spans="1:20" ht="15" customHeight="1" x14ac:dyDescent="0.3">
      <c r="A112" s="16" t="s">
        <v>104</v>
      </c>
      <c r="B112" s="9" t="s">
        <v>24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3"/>
      <c r="R112" s="3"/>
      <c r="S112" s="9">
        <f>+E112</f>
        <v>0</v>
      </c>
      <c r="T112" s="9">
        <f t="shared" si="29"/>
        <v>0</v>
      </c>
    </row>
    <row r="113" spans="1:20" ht="9.9" customHeight="1" x14ac:dyDescent="0.3">
      <c r="A113" s="37"/>
      <c r="B113" s="43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43"/>
      <c r="T113" s="43"/>
    </row>
    <row r="114" spans="1:20" ht="15" customHeight="1" x14ac:dyDescent="0.3">
      <c r="A114" s="9" t="s">
        <v>54</v>
      </c>
      <c r="B114" s="9" t="s">
        <v>25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3"/>
      <c r="R114" s="3"/>
      <c r="S114" s="9">
        <f>+E114</f>
        <v>0</v>
      </c>
      <c r="T114" s="9">
        <f>SUM(T109,S114)</f>
        <v>0</v>
      </c>
    </row>
    <row r="115" spans="1:20" ht="15" customHeight="1" x14ac:dyDescent="0.3">
      <c r="A115" s="9" t="s">
        <v>55</v>
      </c>
      <c r="B115" s="9" t="s">
        <v>25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3"/>
      <c r="R115" s="3"/>
      <c r="S115" s="9">
        <f>+E115</f>
        <v>0</v>
      </c>
      <c r="T115" s="9">
        <f t="shared" ref="T115:T117" si="30">SUM(T110,S115)</f>
        <v>0</v>
      </c>
    </row>
    <row r="116" spans="1:20" ht="15" customHeight="1" x14ac:dyDescent="0.3">
      <c r="A116" s="9" t="s">
        <v>56</v>
      </c>
      <c r="B116" s="9" t="s">
        <v>25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3"/>
      <c r="R116" s="3"/>
      <c r="S116" s="9">
        <f>+E116</f>
        <v>0</v>
      </c>
      <c r="T116" s="9">
        <f t="shared" si="30"/>
        <v>0</v>
      </c>
    </row>
    <row r="117" spans="1:20" ht="15" customHeight="1" x14ac:dyDescent="0.3">
      <c r="A117" s="16" t="s">
        <v>104</v>
      </c>
      <c r="B117" s="9" t="s">
        <v>25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3"/>
      <c r="R117" s="3"/>
      <c r="S117" s="9">
        <f>+E117</f>
        <v>0</v>
      </c>
      <c r="T117" s="9">
        <f t="shared" si="30"/>
        <v>0</v>
      </c>
    </row>
    <row r="118" spans="1:20" ht="9.9" customHeight="1" x14ac:dyDescent="0.3">
      <c r="A118" s="37"/>
      <c r="B118" s="43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43"/>
      <c r="T118" s="43"/>
    </row>
    <row r="119" spans="1:20" ht="15" customHeight="1" x14ac:dyDescent="0.3">
      <c r="A119" s="9" t="s">
        <v>54</v>
      </c>
      <c r="B119" s="9" t="s">
        <v>27</v>
      </c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3"/>
      <c r="R119" s="3"/>
      <c r="S119" s="9">
        <f>+E119</f>
        <v>0</v>
      </c>
      <c r="T119" s="9">
        <f>SUM(T114,S119)</f>
        <v>0</v>
      </c>
    </row>
    <row r="120" spans="1:20" ht="15" customHeight="1" x14ac:dyDescent="0.3">
      <c r="A120" s="9" t="s">
        <v>55</v>
      </c>
      <c r="B120" s="9" t="s">
        <v>27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3"/>
      <c r="R120" s="3"/>
      <c r="S120" s="9">
        <f>+E120</f>
        <v>0</v>
      </c>
      <c r="T120" s="9">
        <f t="shared" ref="T120:T122" si="31">SUM(T115,S120)</f>
        <v>0</v>
      </c>
    </row>
    <row r="121" spans="1:20" ht="15" customHeight="1" x14ac:dyDescent="0.3">
      <c r="A121" s="9" t="s">
        <v>56</v>
      </c>
      <c r="B121" s="9" t="s">
        <v>27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3"/>
      <c r="R121" s="3"/>
      <c r="S121" s="9">
        <f>+E121</f>
        <v>0</v>
      </c>
      <c r="T121" s="9">
        <f t="shared" si="31"/>
        <v>0</v>
      </c>
    </row>
    <row r="122" spans="1:20" ht="15" customHeight="1" x14ac:dyDescent="0.3">
      <c r="A122" s="16" t="s">
        <v>104</v>
      </c>
      <c r="B122" s="9" t="s">
        <v>27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3"/>
      <c r="R122" s="3"/>
      <c r="S122" s="9">
        <f>+E122</f>
        <v>0</v>
      </c>
      <c r="T122" s="9">
        <f t="shared" si="31"/>
        <v>0</v>
      </c>
    </row>
    <row r="123" spans="1:20" ht="9.9" customHeight="1" x14ac:dyDescent="0.3">
      <c r="A123" s="37"/>
      <c r="B123" s="43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43"/>
      <c r="T123" s="43"/>
    </row>
    <row r="124" spans="1:20" ht="15" customHeight="1" x14ac:dyDescent="0.3">
      <c r="A124" s="9" t="s">
        <v>54</v>
      </c>
      <c r="B124" s="9" t="s">
        <v>30</v>
      </c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3"/>
      <c r="R124" s="3"/>
      <c r="S124" s="9">
        <f>+E124</f>
        <v>0</v>
      </c>
      <c r="T124" s="9">
        <f>SUM(T119,S124)</f>
        <v>0</v>
      </c>
    </row>
    <row r="125" spans="1:20" ht="15" customHeight="1" x14ac:dyDescent="0.3">
      <c r="A125" s="9" t="s">
        <v>55</v>
      </c>
      <c r="B125" s="9" t="s">
        <v>30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3"/>
      <c r="R125" s="3"/>
      <c r="S125" s="9">
        <f>+E125</f>
        <v>0</v>
      </c>
      <c r="T125" s="9">
        <f t="shared" ref="T125:T127" si="32">SUM(T120,S125)</f>
        <v>0</v>
      </c>
    </row>
    <row r="126" spans="1:20" ht="15" customHeight="1" x14ac:dyDescent="0.3">
      <c r="A126" s="9" t="s">
        <v>56</v>
      </c>
      <c r="B126" s="9" t="s">
        <v>30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3"/>
      <c r="R126" s="3"/>
      <c r="S126" s="9">
        <f>+E126</f>
        <v>0</v>
      </c>
      <c r="T126" s="9">
        <f t="shared" si="32"/>
        <v>0</v>
      </c>
    </row>
    <row r="127" spans="1:20" ht="15" customHeight="1" x14ac:dyDescent="0.3">
      <c r="A127" s="16" t="s">
        <v>104</v>
      </c>
      <c r="B127" s="9" t="s">
        <v>30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3"/>
      <c r="R127" s="3"/>
      <c r="S127" s="9">
        <f>+E127</f>
        <v>0</v>
      </c>
      <c r="T127" s="9">
        <f t="shared" si="32"/>
        <v>0</v>
      </c>
    </row>
    <row r="128" spans="1:20" ht="9.9" customHeight="1" x14ac:dyDescent="0.3">
      <c r="A128" s="37"/>
      <c r="B128" s="43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43"/>
      <c r="T128" s="43"/>
    </row>
    <row r="129" spans="1:20" ht="15" customHeight="1" x14ac:dyDescent="0.3">
      <c r="A129" s="9" t="s">
        <v>54</v>
      </c>
      <c r="B129" s="9" t="s">
        <v>31</v>
      </c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3"/>
      <c r="R129" s="3"/>
      <c r="S129" s="9">
        <f>+E129</f>
        <v>0</v>
      </c>
      <c r="T129" s="9">
        <f>SUM(T124,S129)</f>
        <v>0</v>
      </c>
    </row>
    <row r="130" spans="1:20" ht="15" customHeight="1" x14ac:dyDescent="0.3">
      <c r="A130" s="9" t="s">
        <v>55</v>
      </c>
      <c r="B130" s="9" t="s">
        <v>31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3"/>
      <c r="R130" s="3"/>
      <c r="S130" s="9">
        <f>+E130</f>
        <v>0</v>
      </c>
      <c r="T130" s="9">
        <f t="shared" ref="T130:T132" si="33">SUM(T125,S130)</f>
        <v>0</v>
      </c>
    </row>
    <row r="131" spans="1:20" ht="15" customHeight="1" x14ac:dyDescent="0.3">
      <c r="A131" s="9" t="s">
        <v>56</v>
      </c>
      <c r="B131" s="9" t="s">
        <v>31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3"/>
      <c r="R131" s="3"/>
      <c r="S131" s="9">
        <f>+E131</f>
        <v>0</v>
      </c>
      <c r="T131" s="9">
        <f t="shared" si="33"/>
        <v>0</v>
      </c>
    </row>
    <row r="132" spans="1:20" ht="15" customHeight="1" x14ac:dyDescent="0.3">
      <c r="A132" s="16" t="s">
        <v>104</v>
      </c>
      <c r="B132" s="9" t="s">
        <v>31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3"/>
      <c r="R132" s="3"/>
      <c r="S132" s="9">
        <f>+E132</f>
        <v>0</v>
      </c>
      <c r="T132" s="9">
        <f t="shared" si="33"/>
        <v>0</v>
      </c>
    </row>
    <row r="133" spans="1:20" ht="9.9" customHeight="1" x14ac:dyDescent="0.3">
      <c r="A133" s="37"/>
      <c r="B133" s="43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43"/>
      <c r="T133" s="43"/>
    </row>
    <row r="134" spans="1:20" ht="15" customHeight="1" x14ac:dyDescent="0.3">
      <c r="A134" s="9" t="s">
        <v>54</v>
      </c>
      <c r="B134" s="9" t="s">
        <v>32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3"/>
      <c r="R134" s="3"/>
      <c r="S134" s="9">
        <f>+E134</f>
        <v>0</v>
      </c>
      <c r="T134" s="9">
        <f>SUM(T129,S134)</f>
        <v>0</v>
      </c>
    </row>
    <row r="135" spans="1:20" ht="15" customHeight="1" x14ac:dyDescent="0.3">
      <c r="A135" s="9" t="s">
        <v>55</v>
      </c>
      <c r="B135" s="9" t="s">
        <v>32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3"/>
      <c r="R135" s="3"/>
      <c r="S135" s="9">
        <f>+E135</f>
        <v>0</v>
      </c>
      <c r="T135" s="9">
        <f t="shared" ref="T135:T137" si="34">SUM(T130,S135)</f>
        <v>0</v>
      </c>
    </row>
    <row r="136" spans="1:20" ht="15" customHeight="1" x14ac:dyDescent="0.3">
      <c r="A136" s="9" t="s">
        <v>56</v>
      </c>
      <c r="B136" s="9" t="s">
        <v>32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3"/>
      <c r="R136" s="3"/>
      <c r="S136" s="9">
        <f>+E136</f>
        <v>0</v>
      </c>
      <c r="T136" s="9">
        <f t="shared" si="34"/>
        <v>0</v>
      </c>
    </row>
    <row r="137" spans="1:20" ht="15" customHeight="1" x14ac:dyDescent="0.3">
      <c r="A137" s="16" t="s">
        <v>104</v>
      </c>
      <c r="B137" s="9" t="s">
        <v>32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3"/>
      <c r="R137" s="3"/>
      <c r="S137" s="9">
        <f>+E137</f>
        <v>0</v>
      </c>
      <c r="T137" s="9">
        <f t="shared" si="34"/>
        <v>0</v>
      </c>
    </row>
    <row r="138" spans="1:20" ht="9.9" customHeight="1" x14ac:dyDescent="0.3">
      <c r="A138" s="37"/>
      <c r="B138" s="43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43"/>
      <c r="T138" s="43"/>
    </row>
    <row r="139" spans="1:20" ht="15" customHeight="1" x14ac:dyDescent="0.3">
      <c r="A139" s="9" t="s">
        <v>54</v>
      </c>
      <c r="B139" s="9" t="s">
        <v>33</v>
      </c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3"/>
      <c r="R139" s="3"/>
      <c r="S139" s="9">
        <f>+E139</f>
        <v>0</v>
      </c>
      <c r="T139" s="9">
        <f>SUM(T134,S139)</f>
        <v>0</v>
      </c>
    </row>
    <row r="140" spans="1:20" ht="15" customHeight="1" x14ac:dyDescent="0.3">
      <c r="A140" s="9" t="s">
        <v>55</v>
      </c>
      <c r="B140" s="9" t="s">
        <v>33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3"/>
      <c r="R140" s="3"/>
      <c r="S140" s="9">
        <f>+E140</f>
        <v>0</v>
      </c>
      <c r="T140" s="9">
        <f t="shared" ref="T140:T142" si="35">SUM(T135,S140)</f>
        <v>0</v>
      </c>
    </row>
    <row r="141" spans="1:20" ht="15" customHeight="1" x14ac:dyDescent="0.3">
      <c r="A141" s="9" t="s">
        <v>56</v>
      </c>
      <c r="B141" s="9" t="s">
        <v>33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3"/>
      <c r="R141" s="3"/>
      <c r="S141" s="9">
        <f>+E141</f>
        <v>0</v>
      </c>
      <c r="T141" s="9">
        <f t="shared" si="35"/>
        <v>0</v>
      </c>
    </row>
    <row r="142" spans="1:20" ht="15" customHeight="1" x14ac:dyDescent="0.3">
      <c r="A142" s="16" t="s">
        <v>104</v>
      </c>
      <c r="B142" s="9" t="s">
        <v>33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3"/>
      <c r="R142" s="3"/>
      <c r="S142" s="9">
        <f>+E142</f>
        <v>0</v>
      </c>
      <c r="T142" s="9">
        <f t="shared" si="35"/>
        <v>0</v>
      </c>
    </row>
    <row r="143" spans="1:20" ht="9.9" customHeight="1" x14ac:dyDescent="0.3">
      <c r="A143" s="37"/>
      <c r="B143" s="43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43"/>
      <c r="T143" s="43"/>
    </row>
    <row r="144" spans="1:20" ht="15" customHeight="1" x14ac:dyDescent="0.3">
      <c r="A144" s="9" t="s">
        <v>54</v>
      </c>
      <c r="B144" s="9" t="s">
        <v>34</v>
      </c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3"/>
      <c r="R144" s="3"/>
      <c r="S144" s="9">
        <f>+E144</f>
        <v>0</v>
      </c>
      <c r="T144" s="9">
        <f>SUM(T139,S144)</f>
        <v>0</v>
      </c>
    </row>
    <row r="145" spans="1:20" ht="15" customHeight="1" x14ac:dyDescent="0.3">
      <c r="A145" s="9" t="s">
        <v>55</v>
      </c>
      <c r="B145" s="9" t="s">
        <v>34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3"/>
      <c r="R145" s="3"/>
      <c r="S145" s="9">
        <f>+E145</f>
        <v>0</v>
      </c>
      <c r="T145" s="9">
        <f t="shared" ref="T145:T147" si="36">SUM(T140,S145)</f>
        <v>0</v>
      </c>
    </row>
    <row r="146" spans="1:20" ht="15" customHeight="1" x14ac:dyDescent="0.3">
      <c r="A146" s="9" t="s">
        <v>56</v>
      </c>
      <c r="B146" s="9" t="s">
        <v>34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3"/>
      <c r="R146" s="3"/>
      <c r="S146" s="9">
        <f>+E146</f>
        <v>0</v>
      </c>
      <c r="T146" s="9">
        <f t="shared" si="36"/>
        <v>0</v>
      </c>
    </row>
    <row r="147" spans="1:20" ht="15" customHeight="1" x14ac:dyDescent="0.3">
      <c r="A147" s="16" t="s">
        <v>104</v>
      </c>
      <c r="B147" s="9" t="s">
        <v>34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3"/>
      <c r="R147" s="3"/>
      <c r="S147" s="9">
        <f>+E147</f>
        <v>0</v>
      </c>
      <c r="T147" s="9">
        <f t="shared" si="36"/>
        <v>0</v>
      </c>
    </row>
    <row r="148" spans="1:20" ht="15" customHeight="1" x14ac:dyDescent="0.3">
      <c r="A148" s="82" t="s">
        <v>146</v>
      </c>
      <c r="B148" s="82" t="s">
        <v>131</v>
      </c>
      <c r="C148" s="83">
        <f>SUM(C89:C147)</f>
        <v>0</v>
      </c>
      <c r="D148" s="83">
        <f t="shared" ref="D148:S148" si="37">SUM(D89:D147)</f>
        <v>0</v>
      </c>
      <c r="E148" s="83">
        <f t="shared" si="37"/>
        <v>0</v>
      </c>
      <c r="F148" s="83">
        <f t="shared" si="37"/>
        <v>0</v>
      </c>
      <c r="G148" s="83">
        <f t="shared" si="37"/>
        <v>0</v>
      </c>
      <c r="H148" s="83">
        <f t="shared" si="37"/>
        <v>0</v>
      </c>
      <c r="I148" s="83">
        <f t="shared" si="37"/>
        <v>0</v>
      </c>
      <c r="J148" s="83">
        <f t="shared" si="37"/>
        <v>0</v>
      </c>
      <c r="K148" s="83">
        <f t="shared" si="37"/>
        <v>0</v>
      </c>
      <c r="L148" s="83">
        <f t="shared" si="37"/>
        <v>0</v>
      </c>
      <c r="M148" s="83">
        <f t="shared" si="37"/>
        <v>0</v>
      </c>
      <c r="N148" s="83">
        <f t="shared" si="37"/>
        <v>0</v>
      </c>
      <c r="O148" s="83">
        <f t="shared" si="37"/>
        <v>0</v>
      </c>
      <c r="P148" s="83">
        <f t="shared" si="37"/>
        <v>0</v>
      </c>
      <c r="Q148" s="83">
        <f t="shared" si="37"/>
        <v>0</v>
      </c>
      <c r="R148" s="83">
        <f t="shared" si="37"/>
        <v>0</v>
      </c>
      <c r="S148" s="83">
        <f t="shared" si="37"/>
        <v>0</v>
      </c>
      <c r="T148" s="83">
        <f>SUM(MAX(T89,T94,T99,T104,T109,T114,T119,T124,T129,T134,T139,T144),MAX(T90,T95,T100,T105,T110,T115,T120,T125,T130,T135,T140,T145),MAX(T91,T96,T101,T106,T111,T116,T121,T126,T131,T136,T141,T146),MAX(T92,T97,T102,T107,T112,T117,T127,T132,T142,T147,T137,T122))</f>
        <v>0</v>
      </c>
    </row>
    <row r="149" spans="1:20" ht="23.4" x14ac:dyDescent="0.45">
      <c r="A149" s="124" t="s">
        <v>113</v>
      </c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6"/>
    </row>
    <row r="150" spans="1:20" ht="15" customHeight="1" x14ac:dyDescent="0.3">
      <c r="A150" s="16" t="s">
        <v>61</v>
      </c>
      <c r="B150" s="16" t="s">
        <v>20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3"/>
      <c r="R150" s="3"/>
      <c r="S150" s="9">
        <f t="shared" ref="S150:S155" si="38">+E150</f>
        <v>0</v>
      </c>
      <c r="T150" s="9">
        <f>+S150</f>
        <v>0</v>
      </c>
    </row>
    <row r="151" spans="1:20" ht="15" customHeight="1" x14ac:dyDescent="0.3">
      <c r="A151" s="16" t="s">
        <v>62</v>
      </c>
      <c r="B151" s="16" t="s">
        <v>20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3"/>
      <c r="R151" s="3"/>
      <c r="S151" s="9">
        <f t="shared" si="38"/>
        <v>0</v>
      </c>
      <c r="T151" s="9">
        <f t="shared" ref="T151:T155" si="39">+S151</f>
        <v>0</v>
      </c>
    </row>
    <row r="152" spans="1:20" ht="15" customHeight="1" x14ac:dyDescent="0.3">
      <c r="A152" s="16" t="s">
        <v>63</v>
      </c>
      <c r="B152" s="16" t="s">
        <v>20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3"/>
      <c r="R152" s="3"/>
      <c r="S152" s="9">
        <f t="shared" si="38"/>
        <v>0</v>
      </c>
      <c r="T152" s="9">
        <f t="shared" si="39"/>
        <v>0</v>
      </c>
    </row>
    <row r="153" spans="1:20" ht="15" customHeight="1" x14ac:dyDescent="0.3">
      <c r="A153" s="16" t="s">
        <v>64</v>
      </c>
      <c r="B153" s="16" t="s">
        <v>20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3"/>
      <c r="R153" s="3"/>
      <c r="S153" s="9">
        <f t="shared" si="38"/>
        <v>0</v>
      </c>
      <c r="T153" s="9">
        <f t="shared" si="39"/>
        <v>0</v>
      </c>
    </row>
    <row r="154" spans="1:20" ht="15" customHeight="1" x14ac:dyDescent="0.3">
      <c r="A154" s="16" t="s">
        <v>65</v>
      </c>
      <c r="B154" s="16" t="s">
        <v>20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3"/>
      <c r="R154" s="3"/>
      <c r="S154" s="9">
        <f t="shared" si="38"/>
        <v>0</v>
      </c>
      <c r="T154" s="9">
        <f t="shared" si="39"/>
        <v>0</v>
      </c>
    </row>
    <row r="155" spans="1:20" ht="15" customHeight="1" x14ac:dyDescent="0.3">
      <c r="A155" s="16" t="s">
        <v>104</v>
      </c>
      <c r="B155" s="14" t="s">
        <v>20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3"/>
      <c r="R155" s="3"/>
      <c r="S155" s="9">
        <f t="shared" si="38"/>
        <v>0</v>
      </c>
      <c r="T155" s="9">
        <f t="shared" si="39"/>
        <v>0</v>
      </c>
    </row>
    <row r="156" spans="1:20" ht="9.9" customHeight="1" x14ac:dyDescent="0.3">
      <c r="A156" s="37"/>
      <c r="B156" s="39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61"/>
      <c r="R156" s="61"/>
      <c r="S156" s="43"/>
      <c r="T156" s="43"/>
    </row>
    <row r="157" spans="1:20" ht="15" customHeight="1" x14ac:dyDescent="0.3">
      <c r="A157" s="16" t="s">
        <v>61</v>
      </c>
      <c r="B157" s="16" t="s">
        <v>21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3"/>
      <c r="R157" s="3"/>
      <c r="S157" s="9">
        <f t="shared" ref="S157:S162" si="40">+E157</f>
        <v>0</v>
      </c>
      <c r="T157" s="9">
        <f>SUM(S157,T150)</f>
        <v>0</v>
      </c>
    </row>
    <row r="158" spans="1:20" ht="15" customHeight="1" x14ac:dyDescent="0.3">
      <c r="A158" s="16" t="s">
        <v>62</v>
      </c>
      <c r="B158" s="16" t="s">
        <v>21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3"/>
      <c r="R158" s="3"/>
      <c r="S158" s="9">
        <f t="shared" si="40"/>
        <v>0</v>
      </c>
      <c r="T158" s="9">
        <f t="shared" ref="T158:T162" si="41">SUM(S158,T151)</f>
        <v>0</v>
      </c>
    </row>
    <row r="159" spans="1:20" ht="15" customHeight="1" x14ac:dyDescent="0.3">
      <c r="A159" s="16" t="s">
        <v>63</v>
      </c>
      <c r="B159" s="16" t="s">
        <v>21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3"/>
      <c r="R159" s="3"/>
      <c r="S159" s="9">
        <f t="shared" si="40"/>
        <v>0</v>
      </c>
      <c r="T159" s="9">
        <f t="shared" si="41"/>
        <v>0</v>
      </c>
    </row>
    <row r="160" spans="1:20" ht="15" customHeight="1" x14ac:dyDescent="0.3">
      <c r="A160" s="16" t="s">
        <v>64</v>
      </c>
      <c r="B160" s="16" t="s">
        <v>21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3"/>
      <c r="R160" s="3"/>
      <c r="S160" s="9">
        <f t="shared" si="40"/>
        <v>0</v>
      </c>
      <c r="T160" s="9">
        <f t="shared" si="41"/>
        <v>0</v>
      </c>
    </row>
    <row r="161" spans="1:20" ht="15" customHeight="1" x14ac:dyDescent="0.3">
      <c r="A161" s="16" t="s">
        <v>65</v>
      </c>
      <c r="B161" s="16" t="s">
        <v>21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3"/>
      <c r="R161" s="3"/>
      <c r="S161" s="9">
        <f t="shared" si="40"/>
        <v>0</v>
      </c>
      <c r="T161" s="9">
        <f t="shared" si="41"/>
        <v>0</v>
      </c>
    </row>
    <row r="162" spans="1:20" ht="15" customHeight="1" x14ac:dyDescent="0.3">
      <c r="A162" s="16" t="s">
        <v>104</v>
      </c>
      <c r="B162" s="14" t="s">
        <v>21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3"/>
      <c r="R162" s="3"/>
      <c r="S162" s="9">
        <f t="shared" si="40"/>
        <v>0</v>
      </c>
      <c r="T162" s="9">
        <f t="shared" si="41"/>
        <v>0</v>
      </c>
    </row>
    <row r="163" spans="1:20" ht="9.9" customHeight="1" x14ac:dyDescent="0.3">
      <c r="A163" s="37"/>
      <c r="B163" s="39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61"/>
      <c r="R163" s="61"/>
      <c r="S163" s="43"/>
      <c r="T163" s="43"/>
    </row>
    <row r="164" spans="1:20" ht="15" customHeight="1" x14ac:dyDescent="0.3">
      <c r="A164" s="16" t="s">
        <v>61</v>
      </c>
      <c r="B164" s="16" t="s">
        <v>22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3"/>
      <c r="R164" s="3"/>
      <c r="S164" s="9">
        <f t="shared" ref="S164:S169" si="42">+E164</f>
        <v>0</v>
      </c>
      <c r="T164" s="9">
        <f>SUM(S164,T157)</f>
        <v>0</v>
      </c>
    </row>
    <row r="165" spans="1:20" ht="15" customHeight="1" x14ac:dyDescent="0.3">
      <c r="A165" s="16" t="s">
        <v>62</v>
      </c>
      <c r="B165" s="16" t="s">
        <v>22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3"/>
      <c r="R165" s="3"/>
      <c r="S165" s="9">
        <f t="shared" si="42"/>
        <v>0</v>
      </c>
      <c r="T165" s="9">
        <f t="shared" ref="T165:T169" si="43">SUM(S165,T158)</f>
        <v>0</v>
      </c>
    </row>
    <row r="166" spans="1:20" ht="15" customHeight="1" x14ac:dyDescent="0.3">
      <c r="A166" s="16" t="s">
        <v>63</v>
      </c>
      <c r="B166" s="16" t="s">
        <v>22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3"/>
      <c r="R166" s="3"/>
      <c r="S166" s="9">
        <f t="shared" si="42"/>
        <v>0</v>
      </c>
      <c r="T166" s="9">
        <f t="shared" si="43"/>
        <v>0</v>
      </c>
    </row>
    <row r="167" spans="1:20" ht="15" customHeight="1" x14ac:dyDescent="0.3">
      <c r="A167" s="16" t="s">
        <v>64</v>
      </c>
      <c r="B167" s="16" t="s">
        <v>22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3"/>
      <c r="R167" s="3"/>
      <c r="S167" s="9">
        <f t="shared" si="42"/>
        <v>0</v>
      </c>
      <c r="T167" s="9">
        <f t="shared" si="43"/>
        <v>0</v>
      </c>
    </row>
    <row r="168" spans="1:20" ht="15" customHeight="1" x14ac:dyDescent="0.3">
      <c r="A168" s="16" t="s">
        <v>65</v>
      </c>
      <c r="B168" s="27" t="s">
        <v>22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3"/>
      <c r="R168" s="3"/>
      <c r="S168" s="9">
        <f t="shared" si="42"/>
        <v>0</v>
      </c>
      <c r="T168" s="9">
        <f t="shared" si="43"/>
        <v>0</v>
      </c>
    </row>
    <row r="169" spans="1:20" ht="15" customHeight="1" x14ac:dyDescent="0.3">
      <c r="A169" s="16" t="s">
        <v>104</v>
      </c>
      <c r="B169" s="27" t="s">
        <v>22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3"/>
      <c r="R169" s="3"/>
      <c r="S169" s="9">
        <f t="shared" si="42"/>
        <v>0</v>
      </c>
      <c r="T169" s="9">
        <f t="shared" si="43"/>
        <v>0</v>
      </c>
    </row>
    <row r="170" spans="1:20" ht="9.9" customHeight="1" x14ac:dyDescent="0.3">
      <c r="A170" s="37"/>
      <c r="B170" s="66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61"/>
      <c r="R170" s="61"/>
      <c r="S170" s="43"/>
      <c r="T170" s="43"/>
    </row>
    <row r="171" spans="1:20" ht="15" customHeight="1" x14ac:dyDescent="0.3">
      <c r="A171" s="16" t="s">
        <v>61</v>
      </c>
      <c r="B171" s="9" t="s">
        <v>23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3"/>
      <c r="R171" s="3"/>
      <c r="S171" s="9">
        <f t="shared" ref="S171:S176" si="44">+E171</f>
        <v>0</v>
      </c>
      <c r="T171" s="9">
        <f>SUM(S171,T164)</f>
        <v>0</v>
      </c>
    </row>
    <row r="172" spans="1:20" ht="15" customHeight="1" x14ac:dyDescent="0.3">
      <c r="A172" s="16" t="s">
        <v>62</v>
      </c>
      <c r="B172" s="9" t="s">
        <v>23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3"/>
      <c r="R172" s="3"/>
      <c r="S172" s="9">
        <f t="shared" si="44"/>
        <v>0</v>
      </c>
      <c r="T172" s="9">
        <f t="shared" ref="T172:T176" si="45">SUM(S172,T165)</f>
        <v>0</v>
      </c>
    </row>
    <row r="173" spans="1:20" ht="15" customHeight="1" x14ac:dyDescent="0.3">
      <c r="A173" s="16" t="s">
        <v>63</v>
      </c>
      <c r="B173" s="9" t="s">
        <v>23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3"/>
      <c r="R173" s="3"/>
      <c r="S173" s="9">
        <f t="shared" si="44"/>
        <v>0</v>
      </c>
      <c r="T173" s="9">
        <f t="shared" si="45"/>
        <v>0</v>
      </c>
    </row>
    <row r="174" spans="1:20" ht="15" customHeight="1" x14ac:dyDescent="0.3">
      <c r="A174" s="16" t="s">
        <v>64</v>
      </c>
      <c r="B174" s="9" t="s">
        <v>23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3"/>
      <c r="R174" s="3"/>
      <c r="S174" s="9">
        <f t="shared" si="44"/>
        <v>0</v>
      </c>
      <c r="T174" s="9">
        <f t="shared" si="45"/>
        <v>0</v>
      </c>
    </row>
    <row r="175" spans="1:20" ht="15" customHeight="1" x14ac:dyDescent="0.3">
      <c r="A175" s="16" t="s">
        <v>65</v>
      </c>
      <c r="B175" s="9" t="s">
        <v>23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3"/>
      <c r="R175" s="3"/>
      <c r="S175" s="9">
        <f t="shared" si="44"/>
        <v>0</v>
      </c>
      <c r="T175" s="9">
        <f t="shared" si="45"/>
        <v>0</v>
      </c>
    </row>
    <row r="176" spans="1:20" ht="15" customHeight="1" x14ac:dyDescent="0.3">
      <c r="A176" s="16" t="s">
        <v>104</v>
      </c>
      <c r="B176" s="19" t="s">
        <v>23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3"/>
      <c r="R176" s="3"/>
      <c r="S176" s="9">
        <f t="shared" si="44"/>
        <v>0</v>
      </c>
      <c r="T176" s="9">
        <f t="shared" si="45"/>
        <v>0</v>
      </c>
    </row>
    <row r="177" spans="1:20" ht="9.9" customHeight="1" x14ac:dyDescent="0.3">
      <c r="A177" s="37"/>
      <c r="B177" s="43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61"/>
      <c r="R177" s="61"/>
      <c r="S177" s="43"/>
      <c r="T177" s="43"/>
    </row>
    <row r="178" spans="1:20" ht="15" customHeight="1" x14ac:dyDescent="0.3">
      <c r="A178" s="16" t="s">
        <v>61</v>
      </c>
      <c r="B178" s="9" t="s">
        <v>24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3"/>
      <c r="R178" s="3"/>
      <c r="S178" s="9">
        <f t="shared" ref="S178:S183" si="46">+E178</f>
        <v>0</v>
      </c>
      <c r="T178" s="9">
        <f>SUM(S178,T171)</f>
        <v>0</v>
      </c>
    </row>
    <row r="179" spans="1:20" ht="15" customHeight="1" x14ac:dyDescent="0.3">
      <c r="A179" s="16" t="s">
        <v>62</v>
      </c>
      <c r="B179" s="9" t="s">
        <v>24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3"/>
      <c r="R179" s="3"/>
      <c r="S179" s="9">
        <f t="shared" si="46"/>
        <v>0</v>
      </c>
      <c r="T179" s="9">
        <f t="shared" ref="T179:T183" si="47">SUM(S179,T172)</f>
        <v>0</v>
      </c>
    </row>
    <row r="180" spans="1:20" ht="15" customHeight="1" x14ac:dyDescent="0.3">
      <c r="A180" s="16" t="s">
        <v>63</v>
      </c>
      <c r="B180" s="9" t="s">
        <v>24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3"/>
      <c r="R180" s="3"/>
      <c r="S180" s="9">
        <f t="shared" si="46"/>
        <v>0</v>
      </c>
      <c r="T180" s="9">
        <f t="shared" si="47"/>
        <v>0</v>
      </c>
    </row>
    <row r="181" spans="1:20" ht="15" customHeight="1" x14ac:dyDescent="0.3">
      <c r="A181" s="16" t="s">
        <v>64</v>
      </c>
      <c r="B181" s="9" t="s">
        <v>24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3"/>
      <c r="R181" s="3"/>
      <c r="S181" s="9">
        <f t="shared" si="46"/>
        <v>0</v>
      </c>
      <c r="T181" s="9">
        <f t="shared" si="47"/>
        <v>0</v>
      </c>
    </row>
    <row r="182" spans="1:20" ht="15" customHeight="1" x14ac:dyDescent="0.3">
      <c r="A182" s="16" t="s">
        <v>65</v>
      </c>
      <c r="B182" s="9" t="s">
        <v>24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3"/>
      <c r="R182" s="3"/>
      <c r="S182" s="9">
        <f t="shared" si="46"/>
        <v>0</v>
      </c>
      <c r="T182" s="9">
        <f t="shared" si="47"/>
        <v>0</v>
      </c>
    </row>
    <row r="183" spans="1:20" ht="15" customHeight="1" x14ac:dyDescent="0.3">
      <c r="A183" s="16" t="s">
        <v>104</v>
      </c>
      <c r="B183" s="19" t="s">
        <v>24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3"/>
      <c r="R183" s="3"/>
      <c r="S183" s="9">
        <f t="shared" si="46"/>
        <v>0</v>
      </c>
      <c r="T183" s="9">
        <f t="shared" si="47"/>
        <v>0</v>
      </c>
    </row>
    <row r="184" spans="1:20" ht="9.9" customHeight="1" x14ac:dyDescent="0.3">
      <c r="A184" s="37"/>
      <c r="B184" s="4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61"/>
      <c r="R184" s="61"/>
      <c r="S184" s="43"/>
      <c r="T184" s="43"/>
    </row>
    <row r="185" spans="1:20" ht="15" customHeight="1" x14ac:dyDescent="0.3">
      <c r="A185" s="16" t="s">
        <v>61</v>
      </c>
      <c r="B185" s="9" t="s">
        <v>25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3"/>
      <c r="R185" s="3"/>
      <c r="S185" s="9">
        <f t="shared" ref="S185:S190" si="48">+E185</f>
        <v>0</v>
      </c>
      <c r="T185" s="9">
        <f>SUM(S185,T178)</f>
        <v>0</v>
      </c>
    </row>
    <row r="186" spans="1:20" ht="15" customHeight="1" x14ac:dyDescent="0.3">
      <c r="A186" s="16" t="s">
        <v>62</v>
      </c>
      <c r="B186" s="9" t="s">
        <v>25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3"/>
      <c r="R186" s="3"/>
      <c r="S186" s="9">
        <f t="shared" si="48"/>
        <v>0</v>
      </c>
      <c r="T186" s="9">
        <f t="shared" ref="T186:T190" si="49">SUM(S186,T179)</f>
        <v>0</v>
      </c>
    </row>
    <row r="187" spans="1:20" ht="15" customHeight="1" x14ac:dyDescent="0.3">
      <c r="A187" s="16" t="s">
        <v>63</v>
      </c>
      <c r="B187" s="9" t="s">
        <v>25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3"/>
      <c r="R187" s="3"/>
      <c r="S187" s="9">
        <f t="shared" si="48"/>
        <v>0</v>
      </c>
      <c r="T187" s="9">
        <f t="shared" si="49"/>
        <v>0</v>
      </c>
    </row>
    <row r="188" spans="1:20" ht="15" customHeight="1" x14ac:dyDescent="0.3">
      <c r="A188" s="16" t="s">
        <v>64</v>
      </c>
      <c r="B188" s="9" t="s">
        <v>25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3"/>
      <c r="R188" s="3"/>
      <c r="S188" s="9">
        <f t="shared" si="48"/>
        <v>0</v>
      </c>
      <c r="T188" s="9">
        <f t="shared" si="49"/>
        <v>0</v>
      </c>
    </row>
    <row r="189" spans="1:20" ht="15" customHeight="1" x14ac:dyDescent="0.3">
      <c r="A189" s="16" t="s">
        <v>65</v>
      </c>
      <c r="B189" s="9" t="s">
        <v>25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3"/>
      <c r="R189" s="3"/>
      <c r="S189" s="9">
        <f t="shared" si="48"/>
        <v>0</v>
      </c>
      <c r="T189" s="9">
        <f t="shared" si="49"/>
        <v>0</v>
      </c>
    </row>
    <row r="190" spans="1:20" ht="15" customHeight="1" x14ac:dyDescent="0.3">
      <c r="A190" s="16" t="s">
        <v>104</v>
      </c>
      <c r="B190" s="19" t="s">
        <v>25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3"/>
      <c r="R190" s="3"/>
      <c r="S190" s="9">
        <f t="shared" si="48"/>
        <v>0</v>
      </c>
      <c r="T190" s="9">
        <f t="shared" si="49"/>
        <v>0</v>
      </c>
    </row>
    <row r="191" spans="1:20" ht="9.9" customHeight="1" x14ac:dyDescent="0.3">
      <c r="A191" s="37"/>
      <c r="B191" s="43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61"/>
      <c r="R191" s="61"/>
      <c r="S191" s="43"/>
      <c r="T191" s="43"/>
    </row>
    <row r="192" spans="1:20" ht="15" customHeight="1" x14ac:dyDescent="0.3">
      <c r="A192" s="16" t="s">
        <v>61</v>
      </c>
      <c r="B192" s="9" t="s">
        <v>27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3"/>
      <c r="R192" s="3"/>
      <c r="S192" s="9">
        <f t="shared" ref="S192:S197" si="50">+E192</f>
        <v>0</v>
      </c>
      <c r="T192" s="9">
        <f>SUM(S192,T185)</f>
        <v>0</v>
      </c>
    </row>
    <row r="193" spans="1:20" ht="15" customHeight="1" x14ac:dyDescent="0.3">
      <c r="A193" s="16" t="s">
        <v>62</v>
      </c>
      <c r="B193" s="9" t="s">
        <v>27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3"/>
      <c r="R193" s="3"/>
      <c r="S193" s="9">
        <f t="shared" si="50"/>
        <v>0</v>
      </c>
      <c r="T193" s="9">
        <f t="shared" ref="T193:T197" si="51">SUM(S193,T186)</f>
        <v>0</v>
      </c>
    </row>
    <row r="194" spans="1:20" ht="15" customHeight="1" x14ac:dyDescent="0.3">
      <c r="A194" s="16" t="s">
        <v>63</v>
      </c>
      <c r="B194" s="9" t="s">
        <v>27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3"/>
      <c r="R194" s="3"/>
      <c r="S194" s="9">
        <f t="shared" si="50"/>
        <v>0</v>
      </c>
      <c r="T194" s="9">
        <f t="shared" si="51"/>
        <v>0</v>
      </c>
    </row>
    <row r="195" spans="1:20" ht="15" customHeight="1" x14ac:dyDescent="0.3">
      <c r="A195" s="16" t="s">
        <v>64</v>
      </c>
      <c r="B195" s="9" t="s">
        <v>27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3"/>
      <c r="R195" s="3"/>
      <c r="S195" s="9">
        <f t="shared" si="50"/>
        <v>0</v>
      </c>
      <c r="T195" s="9">
        <f t="shared" si="51"/>
        <v>0</v>
      </c>
    </row>
    <row r="196" spans="1:20" ht="15" customHeight="1" x14ac:dyDescent="0.3">
      <c r="A196" s="16" t="s">
        <v>65</v>
      </c>
      <c r="B196" s="9" t="s">
        <v>27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3"/>
      <c r="R196" s="3"/>
      <c r="S196" s="9">
        <f t="shared" si="50"/>
        <v>0</v>
      </c>
      <c r="T196" s="9">
        <f t="shared" si="51"/>
        <v>0</v>
      </c>
    </row>
    <row r="197" spans="1:20" ht="15" customHeight="1" x14ac:dyDescent="0.3">
      <c r="A197" s="16" t="s">
        <v>104</v>
      </c>
      <c r="B197" s="19" t="s">
        <v>27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3"/>
      <c r="R197" s="3"/>
      <c r="S197" s="9">
        <f t="shared" si="50"/>
        <v>0</v>
      </c>
      <c r="T197" s="9">
        <f t="shared" si="51"/>
        <v>0</v>
      </c>
    </row>
    <row r="198" spans="1:20" ht="9.9" customHeight="1" x14ac:dyDescent="0.3">
      <c r="A198" s="37"/>
      <c r="B198" s="43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61"/>
      <c r="R198" s="61"/>
      <c r="S198" s="43"/>
      <c r="T198" s="43"/>
    </row>
    <row r="199" spans="1:20" ht="15" customHeight="1" x14ac:dyDescent="0.3">
      <c r="A199" s="16" t="s">
        <v>61</v>
      </c>
      <c r="B199" s="9" t="s">
        <v>30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3"/>
      <c r="R199" s="3"/>
      <c r="S199" s="9">
        <f t="shared" ref="S199:S204" si="52">+E199</f>
        <v>0</v>
      </c>
      <c r="T199" s="9">
        <f>SUM(S199,T192)</f>
        <v>0</v>
      </c>
    </row>
    <row r="200" spans="1:20" ht="15" customHeight="1" x14ac:dyDescent="0.3">
      <c r="A200" s="16" t="s">
        <v>62</v>
      </c>
      <c r="B200" s="9" t="s">
        <v>30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3"/>
      <c r="R200" s="3"/>
      <c r="S200" s="9">
        <f t="shared" si="52"/>
        <v>0</v>
      </c>
      <c r="T200" s="9">
        <f t="shared" ref="T200:T204" si="53">SUM(S200,T193)</f>
        <v>0</v>
      </c>
    </row>
    <row r="201" spans="1:20" ht="15" customHeight="1" x14ac:dyDescent="0.3">
      <c r="A201" s="16" t="s">
        <v>63</v>
      </c>
      <c r="B201" s="9" t="s">
        <v>30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3"/>
      <c r="R201" s="3"/>
      <c r="S201" s="9">
        <f t="shared" si="52"/>
        <v>0</v>
      </c>
      <c r="T201" s="9">
        <f t="shared" si="53"/>
        <v>0</v>
      </c>
    </row>
    <row r="202" spans="1:20" ht="15" customHeight="1" x14ac:dyDescent="0.3">
      <c r="A202" s="16" t="s">
        <v>64</v>
      </c>
      <c r="B202" s="9" t="s">
        <v>30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3"/>
      <c r="R202" s="3"/>
      <c r="S202" s="9">
        <f t="shared" si="52"/>
        <v>0</v>
      </c>
      <c r="T202" s="9">
        <f t="shared" si="53"/>
        <v>0</v>
      </c>
    </row>
    <row r="203" spans="1:20" ht="15" customHeight="1" x14ac:dyDescent="0.3">
      <c r="A203" s="16" t="s">
        <v>65</v>
      </c>
      <c r="B203" s="9" t="s">
        <v>30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3"/>
      <c r="R203" s="3"/>
      <c r="S203" s="9">
        <f t="shared" si="52"/>
        <v>0</v>
      </c>
      <c r="T203" s="9">
        <f t="shared" si="53"/>
        <v>0</v>
      </c>
    </row>
    <row r="204" spans="1:20" ht="15" customHeight="1" x14ac:dyDescent="0.3">
      <c r="A204" s="16" t="s">
        <v>104</v>
      </c>
      <c r="B204" s="19" t="s">
        <v>30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3"/>
      <c r="R204" s="3"/>
      <c r="S204" s="9">
        <f t="shared" si="52"/>
        <v>0</v>
      </c>
      <c r="T204" s="9">
        <f t="shared" si="53"/>
        <v>0</v>
      </c>
    </row>
    <row r="205" spans="1:20" ht="9.9" customHeight="1" x14ac:dyDescent="0.3">
      <c r="A205" s="37"/>
      <c r="B205" s="43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61"/>
      <c r="R205" s="61"/>
      <c r="S205" s="43"/>
      <c r="T205" s="43"/>
    </row>
    <row r="206" spans="1:20" ht="15" customHeight="1" x14ac:dyDescent="0.3">
      <c r="A206" s="16" t="s">
        <v>61</v>
      </c>
      <c r="B206" s="9" t="s">
        <v>31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3"/>
      <c r="R206" s="3"/>
      <c r="S206" s="9">
        <f t="shared" ref="S206:S211" si="54">+E206</f>
        <v>0</v>
      </c>
      <c r="T206" s="9">
        <f>SUM(S206,T199)</f>
        <v>0</v>
      </c>
    </row>
    <row r="207" spans="1:20" ht="15" customHeight="1" x14ac:dyDescent="0.3">
      <c r="A207" s="16" t="s">
        <v>62</v>
      </c>
      <c r="B207" s="9" t="s">
        <v>31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3"/>
      <c r="R207" s="3"/>
      <c r="S207" s="9">
        <f t="shared" si="54"/>
        <v>0</v>
      </c>
      <c r="T207" s="9">
        <f t="shared" ref="T207:T211" si="55">SUM(S207,T200)</f>
        <v>0</v>
      </c>
    </row>
    <row r="208" spans="1:20" ht="15" customHeight="1" x14ac:dyDescent="0.3">
      <c r="A208" s="16" t="s">
        <v>63</v>
      </c>
      <c r="B208" s="9" t="s">
        <v>31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3"/>
      <c r="R208" s="3"/>
      <c r="S208" s="9">
        <f t="shared" si="54"/>
        <v>0</v>
      </c>
      <c r="T208" s="9">
        <f t="shared" si="55"/>
        <v>0</v>
      </c>
    </row>
    <row r="209" spans="1:20" ht="15" customHeight="1" x14ac:dyDescent="0.3">
      <c r="A209" s="16" t="s">
        <v>64</v>
      </c>
      <c r="B209" s="9" t="s">
        <v>31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3"/>
      <c r="R209" s="3"/>
      <c r="S209" s="9">
        <f t="shared" si="54"/>
        <v>0</v>
      </c>
      <c r="T209" s="9">
        <f t="shared" si="55"/>
        <v>0</v>
      </c>
    </row>
    <row r="210" spans="1:20" ht="15" customHeight="1" x14ac:dyDescent="0.3">
      <c r="A210" s="16" t="s">
        <v>65</v>
      </c>
      <c r="B210" s="9" t="s">
        <v>31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3"/>
      <c r="R210" s="3"/>
      <c r="S210" s="9">
        <f t="shared" si="54"/>
        <v>0</v>
      </c>
      <c r="T210" s="9">
        <f t="shared" si="55"/>
        <v>0</v>
      </c>
    </row>
    <row r="211" spans="1:20" ht="15" customHeight="1" x14ac:dyDescent="0.3">
      <c r="A211" s="16" t="s">
        <v>104</v>
      </c>
      <c r="B211" s="19" t="s">
        <v>31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3"/>
      <c r="R211" s="3"/>
      <c r="S211" s="9">
        <f t="shared" si="54"/>
        <v>0</v>
      </c>
      <c r="T211" s="9">
        <f t="shared" si="55"/>
        <v>0</v>
      </c>
    </row>
    <row r="212" spans="1:20" ht="9.9" customHeight="1" x14ac:dyDescent="0.3">
      <c r="A212" s="37"/>
      <c r="B212" s="43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61"/>
      <c r="R212" s="61"/>
      <c r="S212" s="43"/>
      <c r="T212" s="43"/>
    </row>
    <row r="213" spans="1:20" ht="15" customHeight="1" x14ac:dyDescent="0.3">
      <c r="A213" s="16" t="s">
        <v>61</v>
      </c>
      <c r="B213" s="9" t="s">
        <v>32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3"/>
      <c r="R213" s="3"/>
      <c r="S213" s="9">
        <f t="shared" ref="S213:S218" si="56">+E213</f>
        <v>0</v>
      </c>
      <c r="T213" s="9">
        <f>SUM(S213,T206)</f>
        <v>0</v>
      </c>
    </row>
    <row r="214" spans="1:20" ht="15" customHeight="1" x14ac:dyDescent="0.3">
      <c r="A214" s="16" t="s">
        <v>62</v>
      </c>
      <c r="B214" s="9" t="s">
        <v>32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3"/>
      <c r="R214" s="3"/>
      <c r="S214" s="9">
        <f t="shared" si="56"/>
        <v>0</v>
      </c>
      <c r="T214" s="9">
        <f t="shared" ref="T214:T218" si="57">SUM(S214,T207)</f>
        <v>0</v>
      </c>
    </row>
    <row r="215" spans="1:20" ht="15" customHeight="1" x14ac:dyDescent="0.3">
      <c r="A215" s="16" t="s">
        <v>63</v>
      </c>
      <c r="B215" s="9" t="s">
        <v>32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3"/>
      <c r="R215" s="3"/>
      <c r="S215" s="9">
        <f t="shared" si="56"/>
        <v>0</v>
      </c>
      <c r="T215" s="9">
        <f t="shared" si="57"/>
        <v>0</v>
      </c>
    </row>
    <row r="216" spans="1:20" ht="15" customHeight="1" x14ac:dyDescent="0.3">
      <c r="A216" s="16" t="s">
        <v>64</v>
      </c>
      <c r="B216" s="9" t="s">
        <v>32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3"/>
      <c r="R216" s="3"/>
      <c r="S216" s="9">
        <f t="shared" si="56"/>
        <v>0</v>
      </c>
      <c r="T216" s="9">
        <f t="shared" si="57"/>
        <v>0</v>
      </c>
    </row>
    <row r="217" spans="1:20" ht="15" customHeight="1" x14ac:dyDescent="0.3">
      <c r="A217" s="16" t="s">
        <v>65</v>
      </c>
      <c r="B217" s="9" t="s">
        <v>32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3"/>
      <c r="R217" s="3"/>
      <c r="S217" s="9">
        <f t="shared" si="56"/>
        <v>0</v>
      </c>
      <c r="T217" s="9">
        <f t="shared" si="57"/>
        <v>0</v>
      </c>
    </row>
    <row r="218" spans="1:20" ht="15" customHeight="1" x14ac:dyDescent="0.3">
      <c r="A218" s="16" t="s">
        <v>104</v>
      </c>
      <c r="B218" s="19" t="s">
        <v>32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3"/>
      <c r="R218" s="3"/>
      <c r="S218" s="9">
        <f t="shared" si="56"/>
        <v>0</v>
      </c>
      <c r="T218" s="9">
        <f t="shared" si="57"/>
        <v>0</v>
      </c>
    </row>
    <row r="219" spans="1:20" ht="9.9" customHeight="1" x14ac:dyDescent="0.3">
      <c r="A219" s="37"/>
      <c r="B219" s="43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61"/>
      <c r="R219" s="61"/>
      <c r="S219" s="43"/>
      <c r="T219" s="43"/>
    </row>
    <row r="220" spans="1:20" ht="15" customHeight="1" x14ac:dyDescent="0.3">
      <c r="A220" s="16" t="s">
        <v>61</v>
      </c>
      <c r="B220" s="9" t="s">
        <v>33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3"/>
      <c r="R220" s="3"/>
      <c r="S220" s="9">
        <f t="shared" ref="S220:S225" si="58">+E220</f>
        <v>0</v>
      </c>
      <c r="T220" s="9">
        <f>SUM(S220,T213)</f>
        <v>0</v>
      </c>
    </row>
    <row r="221" spans="1:20" ht="15" customHeight="1" x14ac:dyDescent="0.3">
      <c r="A221" s="16" t="s">
        <v>62</v>
      </c>
      <c r="B221" s="9" t="s">
        <v>33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3"/>
      <c r="R221" s="3"/>
      <c r="S221" s="9">
        <f t="shared" si="58"/>
        <v>0</v>
      </c>
      <c r="T221" s="9">
        <f t="shared" ref="T221:T225" si="59">SUM(S221,T214)</f>
        <v>0</v>
      </c>
    </row>
    <row r="222" spans="1:20" ht="15" customHeight="1" x14ac:dyDescent="0.3">
      <c r="A222" s="16" t="s">
        <v>63</v>
      </c>
      <c r="B222" s="9" t="s">
        <v>33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3"/>
      <c r="R222" s="3"/>
      <c r="S222" s="9">
        <f t="shared" si="58"/>
        <v>0</v>
      </c>
      <c r="T222" s="9">
        <f t="shared" si="59"/>
        <v>0</v>
      </c>
    </row>
    <row r="223" spans="1:20" ht="15" customHeight="1" x14ac:dyDescent="0.3">
      <c r="A223" s="16" t="s">
        <v>64</v>
      </c>
      <c r="B223" s="9" t="s">
        <v>33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3"/>
      <c r="R223" s="3"/>
      <c r="S223" s="9">
        <f t="shared" si="58"/>
        <v>0</v>
      </c>
      <c r="T223" s="9">
        <f t="shared" si="59"/>
        <v>0</v>
      </c>
    </row>
    <row r="224" spans="1:20" ht="15" customHeight="1" x14ac:dyDescent="0.3">
      <c r="A224" s="16" t="s">
        <v>65</v>
      </c>
      <c r="B224" s="9" t="s">
        <v>33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3"/>
      <c r="R224" s="3"/>
      <c r="S224" s="9">
        <f t="shared" si="58"/>
        <v>0</v>
      </c>
      <c r="T224" s="9">
        <f t="shared" si="59"/>
        <v>0</v>
      </c>
    </row>
    <row r="225" spans="1:20" ht="15" customHeight="1" x14ac:dyDescent="0.3">
      <c r="A225" s="16" t="s">
        <v>104</v>
      </c>
      <c r="B225" s="19" t="s">
        <v>33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3"/>
      <c r="R225" s="3"/>
      <c r="S225" s="9">
        <f t="shared" si="58"/>
        <v>0</v>
      </c>
      <c r="T225" s="9">
        <f t="shared" si="59"/>
        <v>0</v>
      </c>
    </row>
    <row r="226" spans="1:20" ht="9.9" customHeight="1" x14ac:dyDescent="0.3">
      <c r="A226" s="37"/>
      <c r="B226" s="43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61"/>
      <c r="R226" s="61"/>
      <c r="S226" s="43"/>
      <c r="T226" s="43"/>
    </row>
    <row r="227" spans="1:20" ht="15" customHeight="1" x14ac:dyDescent="0.3">
      <c r="A227" s="16" t="s">
        <v>61</v>
      </c>
      <c r="B227" s="9" t="s">
        <v>34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3"/>
      <c r="R227" s="3"/>
      <c r="S227" s="9">
        <f t="shared" ref="S227:S232" si="60">+E227</f>
        <v>0</v>
      </c>
      <c r="T227" s="9">
        <f>SUM(S227,T220)</f>
        <v>0</v>
      </c>
    </row>
    <row r="228" spans="1:20" ht="15" customHeight="1" x14ac:dyDescent="0.3">
      <c r="A228" s="16" t="s">
        <v>62</v>
      </c>
      <c r="B228" s="9" t="s">
        <v>34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3"/>
      <c r="R228" s="3"/>
      <c r="S228" s="9">
        <f t="shared" si="60"/>
        <v>0</v>
      </c>
      <c r="T228" s="9">
        <f t="shared" ref="T228:T232" si="61">SUM(S228,T221)</f>
        <v>0</v>
      </c>
    </row>
    <row r="229" spans="1:20" ht="15" customHeight="1" x14ac:dyDescent="0.3">
      <c r="A229" s="16" t="s">
        <v>63</v>
      </c>
      <c r="B229" s="9" t="s">
        <v>34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3"/>
      <c r="R229" s="3"/>
      <c r="S229" s="9">
        <f t="shared" si="60"/>
        <v>0</v>
      </c>
      <c r="T229" s="9">
        <f t="shared" si="61"/>
        <v>0</v>
      </c>
    </row>
    <row r="230" spans="1:20" ht="15" customHeight="1" x14ac:dyDescent="0.3">
      <c r="A230" s="16" t="s">
        <v>64</v>
      </c>
      <c r="B230" s="9" t="s">
        <v>34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3"/>
      <c r="R230" s="3"/>
      <c r="S230" s="9">
        <f t="shared" si="60"/>
        <v>0</v>
      </c>
      <c r="T230" s="9">
        <f t="shared" si="61"/>
        <v>0</v>
      </c>
    </row>
    <row r="231" spans="1:20" ht="15" customHeight="1" x14ac:dyDescent="0.3">
      <c r="A231" s="16" t="s">
        <v>65</v>
      </c>
      <c r="B231" s="9" t="s">
        <v>34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3"/>
      <c r="R231" s="3"/>
      <c r="S231" s="9">
        <f t="shared" si="60"/>
        <v>0</v>
      </c>
      <c r="T231" s="9">
        <f t="shared" si="61"/>
        <v>0</v>
      </c>
    </row>
    <row r="232" spans="1:20" ht="15" customHeight="1" x14ac:dyDescent="0.3">
      <c r="A232" s="16" t="s">
        <v>104</v>
      </c>
      <c r="B232" s="9" t="s">
        <v>34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3"/>
      <c r="R232" s="3"/>
      <c r="S232" s="9">
        <f t="shared" si="60"/>
        <v>0</v>
      </c>
      <c r="T232" s="9">
        <f t="shared" si="61"/>
        <v>0</v>
      </c>
    </row>
    <row r="233" spans="1:20" ht="15" customHeight="1" x14ac:dyDescent="0.3">
      <c r="A233" s="82" t="s">
        <v>145</v>
      </c>
      <c r="B233" s="82" t="s">
        <v>131</v>
      </c>
      <c r="C233" s="83">
        <f>SUM(C150:C232)</f>
        <v>0</v>
      </c>
      <c r="D233" s="83">
        <f t="shared" ref="D233" si="62">SUM(D150:D232)</f>
        <v>0</v>
      </c>
      <c r="E233" s="83">
        <f t="shared" ref="E233" si="63">SUM(E150:E232)</f>
        <v>0</v>
      </c>
      <c r="F233" s="83">
        <f t="shared" ref="F233" si="64">SUM(F150:F232)</f>
        <v>0</v>
      </c>
      <c r="G233" s="83">
        <f t="shared" ref="G233" si="65">SUM(G150:G232)</f>
        <v>0</v>
      </c>
      <c r="H233" s="83">
        <f t="shared" ref="H233" si="66">SUM(H150:H232)</f>
        <v>0</v>
      </c>
      <c r="I233" s="83">
        <f t="shared" ref="I233" si="67">SUM(I150:I232)</f>
        <v>0</v>
      </c>
      <c r="J233" s="83">
        <f t="shared" ref="J233" si="68">SUM(J150:J232)</f>
        <v>0</v>
      </c>
      <c r="K233" s="83">
        <f t="shared" ref="K233" si="69">SUM(K150:K232)</f>
        <v>0</v>
      </c>
      <c r="L233" s="83">
        <f t="shared" ref="L233" si="70">SUM(L150:L232)</f>
        <v>0</v>
      </c>
      <c r="M233" s="83">
        <f t="shared" ref="M233" si="71">SUM(M150:M232)</f>
        <v>0</v>
      </c>
      <c r="N233" s="83">
        <f t="shared" ref="N233" si="72">SUM(N150:N232)</f>
        <v>0</v>
      </c>
      <c r="O233" s="83">
        <f t="shared" ref="O233" si="73">SUM(O150:O232)</f>
        <v>0</v>
      </c>
      <c r="P233" s="83">
        <f t="shared" ref="P233" si="74">SUM(P150:P232)</f>
        <v>0</v>
      </c>
      <c r="Q233" s="83">
        <f t="shared" ref="Q233" si="75">SUM(Q150:Q232)</f>
        <v>0</v>
      </c>
      <c r="R233" s="83">
        <f t="shared" ref="R233" si="76">SUM(R150:R232)</f>
        <v>0</v>
      </c>
      <c r="S233" s="83">
        <f t="shared" ref="S233" si="77">SUM(S150:S232)</f>
        <v>0</v>
      </c>
      <c r="T233" s="83">
        <f>SUM(MAX(T150,T157,T164,T171,T178,T185,T192,T199,T206,T213,T220,T227),MAX(T151,T160,T165,T172,T179,T186,T193,T200,T207,T214,T221,T228),MAX(T152,T159,T166,T173,T187,T194,T201,T208,T215,T222,T229,T180),MAX(T153,T160,T167,T174,T188,T195,T202,T209,T216,T223,T230,T181),MAX(T154,T161,T168,T175,T182,T189,T196,T203,T210,T217,T224,T231),MAX(T155,T162,T169,T176,T183,T190,T197,T204,T211,T218,T225,T232))</f>
        <v>0</v>
      </c>
    </row>
    <row r="234" spans="1:20" ht="23.4" x14ac:dyDescent="0.45">
      <c r="A234" s="124" t="s">
        <v>114</v>
      </c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6"/>
    </row>
    <row r="235" spans="1:20" ht="15" customHeight="1" x14ac:dyDescent="0.3">
      <c r="A235" s="29" t="s">
        <v>69</v>
      </c>
      <c r="B235" s="16" t="s">
        <v>20</v>
      </c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2">
        <f>+E235</f>
        <v>0</v>
      </c>
      <c r="T235" s="102">
        <f>+S235</f>
        <v>0</v>
      </c>
    </row>
    <row r="236" spans="1:20" ht="15" customHeight="1" x14ac:dyDescent="0.3">
      <c r="A236" s="29" t="s">
        <v>68</v>
      </c>
      <c r="B236" s="16" t="s">
        <v>20</v>
      </c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2">
        <f>+E236</f>
        <v>0</v>
      </c>
      <c r="T236" s="102">
        <f t="shared" ref="T236:T239" si="78">+S236</f>
        <v>0</v>
      </c>
    </row>
    <row r="237" spans="1:20" ht="15" customHeight="1" x14ac:dyDescent="0.3">
      <c r="A237" s="29" t="s">
        <v>66</v>
      </c>
      <c r="B237" s="16" t="s">
        <v>20</v>
      </c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2">
        <f>+E237</f>
        <v>0</v>
      </c>
      <c r="T237" s="102">
        <f t="shared" si="78"/>
        <v>0</v>
      </c>
    </row>
    <row r="238" spans="1:20" ht="15" customHeight="1" x14ac:dyDescent="0.3">
      <c r="A238" s="29" t="s">
        <v>67</v>
      </c>
      <c r="B238" s="16" t="s">
        <v>20</v>
      </c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2">
        <f>+E238</f>
        <v>0</v>
      </c>
      <c r="T238" s="102">
        <f t="shared" si="78"/>
        <v>0</v>
      </c>
    </row>
    <row r="239" spans="1:20" ht="15" customHeight="1" x14ac:dyDescent="0.3">
      <c r="A239" s="16" t="s">
        <v>104</v>
      </c>
      <c r="B239" s="14" t="s">
        <v>20</v>
      </c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2">
        <f>+E239</f>
        <v>0</v>
      </c>
      <c r="T239" s="102">
        <f t="shared" si="78"/>
        <v>0</v>
      </c>
    </row>
    <row r="240" spans="1:20" ht="9.9" customHeight="1" x14ac:dyDescent="0.3">
      <c r="A240" s="37"/>
      <c r="B240" s="39"/>
      <c r="C240" s="103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3"/>
      <c r="T240" s="103"/>
    </row>
    <row r="241" spans="1:20" ht="15" customHeight="1" x14ac:dyDescent="0.3">
      <c r="A241" s="16" t="s">
        <v>69</v>
      </c>
      <c r="B241" s="14" t="s">
        <v>21</v>
      </c>
      <c r="C241" s="109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2">
        <f>+E241</f>
        <v>0</v>
      </c>
      <c r="T241" s="105">
        <f>SUM(T235,S241)</f>
        <v>0</v>
      </c>
    </row>
    <row r="242" spans="1:20" ht="15" customHeight="1" x14ac:dyDescent="0.3">
      <c r="A242" s="29" t="s">
        <v>68</v>
      </c>
      <c r="B242" s="16" t="s">
        <v>21</v>
      </c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2">
        <f>+E242</f>
        <v>0</v>
      </c>
      <c r="T242" s="105">
        <f t="shared" ref="T242:T245" si="79">SUM(T236,S242)</f>
        <v>0</v>
      </c>
    </row>
    <row r="243" spans="1:20" ht="15" customHeight="1" x14ac:dyDescent="0.3">
      <c r="A243" s="29" t="s">
        <v>66</v>
      </c>
      <c r="B243" s="11" t="s">
        <v>21</v>
      </c>
      <c r="C243" s="109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2">
        <f>+E243</f>
        <v>0</v>
      </c>
      <c r="T243" s="105">
        <f t="shared" si="79"/>
        <v>0</v>
      </c>
    </row>
    <row r="244" spans="1:20" ht="15" customHeight="1" x14ac:dyDescent="0.3">
      <c r="A244" s="29" t="s">
        <v>67</v>
      </c>
      <c r="B244" s="11" t="s">
        <v>21</v>
      </c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2">
        <f>+E244</f>
        <v>0</v>
      </c>
      <c r="T244" s="105">
        <f t="shared" si="79"/>
        <v>0</v>
      </c>
    </row>
    <row r="245" spans="1:20" ht="15" customHeight="1" x14ac:dyDescent="0.3">
      <c r="A245" s="16" t="s">
        <v>104</v>
      </c>
      <c r="B245" s="22" t="s">
        <v>21</v>
      </c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2">
        <f>+E245</f>
        <v>0</v>
      </c>
      <c r="T245" s="105">
        <f t="shared" si="79"/>
        <v>0</v>
      </c>
    </row>
    <row r="246" spans="1:20" ht="9.9" customHeight="1" x14ac:dyDescent="0.3">
      <c r="A246" s="37"/>
      <c r="B246" s="39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3"/>
      <c r="T246" s="39"/>
    </row>
    <row r="247" spans="1:20" ht="15" customHeight="1" x14ac:dyDescent="0.3">
      <c r="A247" s="29" t="s">
        <v>69</v>
      </c>
      <c r="B247" s="11" t="s">
        <v>22</v>
      </c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2">
        <f>+E247</f>
        <v>0</v>
      </c>
      <c r="T247" s="105">
        <f>SUM(T241,S247)</f>
        <v>0</v>
      </c>
    </row>
    <row r="248" spans="1:20" ht="15" customHeight="1" x14ac:dyDescent="0.3">
      <c r="A248" s="29" t="s">
        <v>68</v>
      </c>
      <c r="B248" s="11" t="s">
        <v>22</v>
      </c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2">
        <f>+E248</f>
        <v>0</v>
      </c>
      <c r="T248" s="105">
        <f t="shared" ref="T248:T251" si="80">SUM(T242,S248)</f>
        <v>0</v>
      </c>
    </row>
    <row r="249" spans="1:20" ht="15" customHeight="1" x14ac:dyDescent="0.3">
      <c r="A249" s="29" t="s">
        <v>66</v>
      </c>
      <c r="B249" s="11" t="s">
        <v>22</v>
      </c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2">
        <f>+E249</f>
        <v>0</v>
      </c>
      <c r="T249" s="105">
        <f t="shared" si="80"/>
        <v>0</v>
      </c>
    </row>
    <row r="250" spans="1:20" ht="15" customHeight="1" x14ac:dyDescent="0.3">
      <c r="A250" s="29" t="s">
        <v>67</v>
      </c>
      <c r="B250" s="11" t="s">
        <v>22</v>
      </c>
      <c r="C250" s="71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2">
        <f>+E250</f>
        <v>0</v>
      </c>
      <c r="T250" s="105">
        <f t="shared" si="80"/>
        <v>0</v>
      </c>
    </row>
    <row r="251" spans="1:20" ht="15" customHeight="1" x14ac:dyDescent="0.3">
      <c r="A251" s="16" t="s">
        <v>104</v>
      </c>
      <c r="B251" s="22" t="s">
        <v>22</v>
      </c>
      <c r="C251" s="71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2">
        <f>+E251</f>
        <v>0</v>
      </c>
      <c r="T251" s="105">
        <f t="shared" si="80"/>
        <v>0</v>
      </c>
    </row>
    <row r="252" spans="1:20" ht="9.9" customHeight="1" x14ac:dyDescent="0.3">
      <c r="A252" s="37"/>
      <c r="B252" s="39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3"/>
      <c r="T252" s="39"/>
    </row>
    <row r="253" spans="1:20" ht="15" customHeight="1" x14ac:dyDescent="0.3">
      <c r="A253" s="29" t="s">
        <v>69</v>
      </c>
      <c r="B253" s="11" t="s">
        <v>23</v>
      </c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2">
        <f>+E253</f>
        <v>0</v>
      </c>
      <c r="T253" s="105">
        <f>SUM(T247,S253)</f>
        <v>0</v>
      </c>
    </row>
    <row r="254" spans="1:20" ht="15" customHeight="1" x14ac:dyDescent="0.3">
      <c r="A254" s="29" t="s">
        <v>68</v>
      </c>
      <c r="B254" s="11" t="s">
        <v>23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2">
        <f>+E254</f>
        <v>0</v>
      </c>
      <c r="T254" s="105">
        <f t="shared" ref="T254:T257" si="81">SUM(T248,S254)</f>
        <v>0</v>
      </c>
    </row>
    <row r="255" spans="1:20" ht="15" customHeight="1" x14ac:dyDescent="0.3">
      <c r="A255" s="29" t="s">
        <v>66</v>
      </c>
      <c r="B255" s="11" t="s">
        <v>23</v>
      </c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2">
        <f>+E255</f>
        <v>0</v>
      </c>
      <c r="T255" s="105">
        <f t="shared" si="81"/>
        <v>0</v>
      </c>
    </row>
    <row r="256" spans="1:20" ht="15" customHeight="1" x14ac:dyDescent="0.3">
      <c r="A256" s="29" t="s">
        <v>67</v>
      </c>
      <c r="B256" s="11" t="s">
        <v>23</v>
      </c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2">
        <f>+E256</f>
        <v>0</v>
      </c>
      <c r="T256" s="105">
        <f t="shared" si="81"/>
        <v>0</v>
      </c>
    </row>
    <row r="257" spans="1:20" ht="15" customHeight="1" x14ac:dyDescent="0.3">
      <c r="A257" s="16" t="s">
        <v>104</v>
      </c>
      <c r="B257" s="22" t="s">
        <v>23</v>
      </c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2">
        <f>+E257</f>
        <v>0</v>
      </c>
      <c r="T257" s="105">
        <f t="shared" si="81"/>
        <v>0</v>
      </c>
    </row>
    <row r="258" spans="1:20" ht="9.9" customHeight="1" x14ac:dyDescent="0.3">
      <c r="A258" s="37"/>
      <c r="B258" s="39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3"/>
      <c r="T258" s="39"/>
    </row>
    <row r="259" spans="1:20" ht="15" customHeight="1" x14ac:dyDescent="0.3">
      <c r="A259" s="29" t="s">
        <v>69</v>
      </c>
      <c r="B259" s="11" t="s">
        <v>24</v>
      </c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2">
        <f>+E259</f>
        <v>0</v>
      </c>
      <c r="T259" s="105">
        <f>SUM(T253,S259)</f>
        <v>0</v>
      </c>
    </row>
    <row r="260" spans="1:20" ht="15" customHeight="1" x14ac:dyDescent="0.3">
      <c r="A260" s="29" t="s">
        <v>68</v>
      </c>
      <c r="B260" s="11" t="s">
        <v>24</v>
      </c>
      <c r="C260" s="71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2">
        <f>+E260</f>
        <v>0</v>
      </c>
      <c r="T260" s="105">
        <f t="shared" ref="T260:T263" si="82">SUM(T254,S260)</f>
        <v>0</v>
      </c>
    </row>
    <row r="261" spans="1:20" ht="15" customHeight="1" x14ac:dyDescent="0.3">
      <c r="A261" s="29" t="s">
        <v>66</v>
      </c>
      <c r="B261" s="16" t="s">
        <v>24</v>
      </c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2">
        <f>+E261</f>
        <v>0</v>
      </c>
      <c r="T261" s="105">
        <f t="shared" si="82"/>
        <v>0</v>
      </c>
    </row>
    <row r="262" spans="1:20" ht="15" customHeight="1" x14ac:dyDescent="0.3">
      <c r="A262" s="29" t="s">
        <v>67</v>
      </c>
      <c r="B262" s="11" t="s">
        <v>24</v>
      </c>
      <c r="C262" s="71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2">
        <f>+E262</f>
        <v>0</v>
      </c>
      <c r="T262" s="105">
        <f t="shared" si="82"/>
        <v>0</v>
      </c>
    </row>
    <row r="263" spans="1:20" ht="15" customHeight="1" x14ac:dyDescent="0.3">
      <c r="A263" s="16" t="s">
        <v>104</v>
      </c>
      <c r="B263" s="22" t="s">
        <v>24</v>
      </c>
      <c r="C263" s="71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2">
        <f>+E263</f>
        <v>0</v>
      </c>
      <c r="T263" s="105">
        <f t="shared" si="82"/>
        <v>0</v>
      </c>
    </row>
    <row r="264" spans="1:20" ht="9.9" customHeight="1" x14ac:dyDescent="0.3">
      <c r="A264" s="37"/>
      <c r="B264" s="39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3"/>
      <c r="T264" s="39"/>
    </row>
    <row r="265" spans="1:20" ht="15" customHeight="1" x14ac:dyDescent="0.3">
      <c r="A265" s="29" t="s">
        <v>69</v>
      </c>
      <c r="B265" s="11" t="s">
        <v>25</v>
      </c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2">
        <f>+E265</f>
        <v>0</v>
      </c>
      <c r="T265" s="105">
        <f>SUM(T259,S265)</f>
        <v>0</v>
      </c>
    </row>
    <row r="266" spans="1:20" ht="15" customHeight="1" x14ac:dyDescent="0.3">
      <c r="A266" s="29" t="s">
        <v>68</v>
      </c>
      <c r="B266" s="11" t="s">
        <v>25</v>
      </c>
      <c r="C266" s="71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2">
        <f>+E266</f>
        <v>0</v>
      </c>
      <c r="T266" s="105">
        <f t="shared" ref="T266:T269" si="83">SUM(T260,S266)</f>
        <v>0</v>
      </c>
    </row>
    <row r="267" spans="1:20" ht="15" customHeight="1" x14ac:dyDescent="0.3">
      <c r="A267" s="29" t="s">
        <v>66</v>
      </c>
      <c r="B267" s="16" t="s">
        <v>25</v>
      </c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2">
        <f>+E267</f>
        <v>0</v>
      </c>
      <c r="T267" s="105">
        <f t="shared" si="83"/>
        <v>0</v>
      </c>
    </row>
    <row r="268" spans="1:20" ht="15" customHeight="1" x14ac:dyDescent="0.3">
      <c r="A268" s="29" t="s">
        <v>67</v>
      </c>
      <c r="B268" s="11" t="s">
        <v>25</v>
      </c>
      <c r="C268" s="71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2">
        <f>+E268</f>
        <v>0</v>
      </c>
      <c r="T268" s="105">
        <f t="shared" si="83"/>
        <v>0</v>
      </c>
    </row>
    <row r="269" spans="1:20" ht="15" customHeight="1" x14ac:dyDescent="0.3">
      <c r="A269" s="16" t="s">
        <v>104</v>
      </c>
      <c r="B269" s="22" t="s">
        <v>25</v>
      </c>
      <c r="C269" s="71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2">
        <f>+E269</f>
        <v>0</v>
      </c>
      <c r="T269" s="105">
        <f t="shared" si="83"/>
        <v>0</v>
      </c>
    </row>
    <row r="270" spans="1:20" ht="9.9" customHeight="1" x14ac:dyDescent="0.3">
      <c r="A270" s="37"/>
      <c r="B270" s="39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3"/>
      <c r="T270" s="39"/>
    </row>
    <row r="271" spans="1:20" ht="15" customHeight="1" x14ac:dyDescent="0.3">
      <c r="A271" s="29" t="s">
        <v>69</v>
      </c>
      <c r="B271" s="11" t="s">
        <v>26</v>
      </c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2">
        <f>+E271</f>
        <v>0</v>
      </c>
      <c r="T271" s="105">
        <f>SUM(T265,S271)</f>
        <v>0</v>
      </c>
    </row>
    <row r="272" spans="1:20" ht="15" customHeight="1" x14ac:dyDescent="0.3">
      <c r="A272" s="29" t="s">
        <v>68</v>
      </c>
      <c r="B272" s="11" t="s">
        <v>26</v>
      </c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2">
        <f>+E272</f>
        <v>0</v>
      </c>
      <c r="T272" s="105">
        <f t="shared" ref="T272:T275" si="84">SUM(T266,S272)</f>
        <v>0</v>
      </c>
    </row>
    <row r="273" spans="1:20" ht="15" customHeight="1" x14ac:dyDescent="0.3">
      <c r="A273" s="29" t="s">
        <v>66</v>
      </c>
      <c r="B273" s="11" t="s">
        <v>26</v>
      </c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2">
        <f>+E273</f>
        <v>0</v>
      </c>
      <c r="T273" s="105">
        <f t="shared" si="84"/>
        <v>0</v>
      </c>
    </row>
    <row r="274" spans="1:20" ht="15" customHeight="1" x14ac:dyDescent="0.3">
      <c r="A274" s="29" t="s">
        <v>67</v>
      </c>
      <c r="B274" s="11" t="s">
        <v>26</v>
      </c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2">
        <f>+E274</f>
        <v>0</v>
      </c>
      <c r="T274" s="105">
        <f t="shared" si="84"/>
        <v>0</v>
      </c>
    </row>
    <row r="275" spans="1:20" ht="15" customHeight="1" x14ac:dyDescent="0.3">
      <c r="A275" s="16" t="s">
        <v>104</v>
      </c>
      <c r="B275" s="9" t="s">
        <v>26</v>
      </c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2">
        <f>+E275</f>
        <v>0</v>
      </c>
      <c r="T275" s="105">
        <f t="shared" si="84"/>
        <v>0</v>
      </c>
    </row>
    <row r="276" spans="1:20" ht="9.9" customHeight="1" x14ac:dyDescent="0.3">
      <c r="A276" s="37"/>
      <c r="B276" s="43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3"/>
      <c r="T276" s="39"/>
    </row>
    <row r="277" spans="1:20" ht="15" customHeight="1" x14ac:dyDescent="0.3">
      <c r="A277" s="29" t="s">
        <v>69</v>
      </c>
      <c r="B277" s="11" t="s">
        <v>30</v>
      </c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2">
        <f>+E277</f>
        <v>0</v>
      </c>
      <c r="T277" s="105">
        <f>SUM(T271,S277)</f>
        <v>0</v>
      </c>
    </row>
    <row r="278" spans="1:20" ht="15" customHeight="1" x14ac:dyDescent="0.3">
      <c r="A278" s="29" t="s">
        <v>68</v>
      </c>
      <c r="B278" s="11" t="s">
        <v>30</v>
      </c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2">
        <f>+E278</f>
        <v>0</v>
      </c>
      <c r="T278" s="105">
        <f t="shared" ref="T278:T281" si="85">SUM(T272,S278)</f>
        <v>0</v>
      </c>
    </row>
    <row r="279" spans="1:20" ht="15" customHeight="1" x14ac:dyDescent="0.3">
      <c r="A279" s="29" t="s">
        <v>66</v>
      </c>
      <c r="B279" s="11" t="s">
        <v>30</v>
      </c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2">
        <f>+E279</f>
        <v>0</v>
      </c>
      <c r="T279" s="105">
        <f t="shared" si="85"/>
        <v>0</v>
      </c>
    </row>
    <row r="280" spans="1:20" ht="15" customHeight="1" x14ac:dyDescent="0.3">
      <c r="A280" s="29" t="s">
        <v>67</v>
      </c>
      <c r="B280" s="11" t="s">
        <v>30</v>
      </c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2">
        <f>+E280</f>
        <v>0</v>
      </c>
      <c r="T280" s="105">
        <f t="shared" si="85"/>
        <v>0</v>
      </c>
    </row>
    <row r="281" spans="1:20" ht="15" customHeight="1" x14ac:dyDescent="0.3">
      <c r="A281" s="16" t="s">
        <v>104</v>
      </c>
      <c r="B281" s="9" t="s">
        <v>30</v>
      </c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2">
        <f>+E281</f>
        <v>0</v>
      </c>
      <c r="T281" s="105">
        <f t="shared" si="85"/>
        <v>0</v>
      </c>
    </row>
    <row r="282" spans="1:20" ht="9.9" customHeight="1" x14ac:dyDescent="0.3">
      <c r="A282" s="37"/>
      <c r="B282" s="43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3"/>
      <c r="T282" s="39"/>
    </row>
    <row r="283" spans="1:20" ht="15" customHeight="1" x14ac:dyDescent="0.3">
      <c r="A283" s="29" t="s">
        <v>69</v>
      </c>
      <c r="B283" s="11" t="s">
        <v>31</v>
      </c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2">
        <f>+E283</f>
        <v>0</v>
      </c>
      <c r="T283" s="105">
        <f>SUM(T277,S283)</f>
        <v>0</v>
      </c>
    </row>
    <row r="284" spans="1:20" ht="15" customHeight="1" x14ac:dyDescent="0.3">
      <c r="A284" s="29" t="s">
        <v>68</v>
      </c>
      <c r="B284" s="11" t="s">
        <v>31</v>
      </c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2">
        <f>+E284</f>
        <v>0</v>
      </c>
      <c r="T284" s="105">
        <f t="shared" ref="T284:T287" si="86">SUM(T278,S284)</f>
        <v>0</v>
      </c>
    </row>
    <row r="285" spans="1:20" ht="15" customHeight="1" x14ac:dyDescent="0.3">
      <c r="A285" s="29" t="s">
        <v>66</v>
      </c>
      <c r="B285" s="11" t="s">
        <v>31</v>
      </c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2">
        <f>+E285</f>
        <v>0</v>
      </c>
      <c r="T285" s="105">
        <f t="shared" si="86"/>
        <v>0</v>
      </c>
    </row>
    <row r="286" spans="1:20" ht="15" customHeight="1" x14ac:dyDescent="0.3">
      <c r="A286" s="29" t="s">
        <v>67</v>
      </c>
      <c r="B286" s="11" t="s">
        <v>31</v>
      </c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2">
        <f>+E286</f>
        <v>0</v>
      </c>
      <c r="T286" s="105">
        <f t="shared" si="86"/>
        <v>0</v>
      </c>
    </row>
    <row r="287" spans="1:20" ht="15" customHeight="1" x14ac:dyDescent="0.3">
      <c r="A287" s="16" t="s">
        <v>104</v>
      </c>
      <c r="B287" s="9" t="s">
        <v>31</v>
      </c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2">
        <f>+E287</f>
        <v>0</v>
      </c>
      <c r="T287" s="105">
        <f t="shared" si="86"/>
        <v>0</v>
      </c>
    </row>
    <row r="288" spans="1:20" ht="9.9" customHeight="1" x14ac:dyDescent="0.3">
      <c r="A288" s="37"/>
      <c r="B288" s="43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3"/>
      <c r="T288" s="39"/>
    </row>
    <row r="289" spans="1:20" ht="15" customHeight="1" x14ac:dyDescent="0.3">
      <c r="A289" s="29" t="s">
        <v>69</v>
      </c>
      <c r="B289" s="11" t="s">
        <v>32</v>
      </c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2">
        <f>+E289</f>
        <v>0</v>
      </c>
      <c r="T289" s="105">
        <f>SUM(T283,S289)</f>
        <v>0</v>
      </c>
    </row>
    <row r="290" spans="1:20" ht="15" customHeight="1" x14ac:dyDescent="0.3">
      <c r="A290" s="29" t="s">
        <v>68</v>
      </c>
      <c r="B290" s="11" t="s">
        <v>32</v>
      </c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2">
        <f>+E290</f>
        <v>0</v>
      </c>
      <c r="T290" s="105">
        <f t="shared" ref="T290:T293" si="87">SUM(T284,S290)</f>
        <v>0</v>
      </c>
    </row>
    <row r="291" spans="1:20" ht="15" customHeight="1" x14ac:dyDescent="0.3">
      <c r="A291" s="29" t="s">
        <v>66</v>
      </c>
      <c r="B291" s="11" t="s">
        <v>32</v>
      </c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2">
        <f>+E291</f>
        <v>0</v>
      </c>
      <c r="T291" s="105">
        <f t="shared" si="87"/>
        <v>0</v>
      </c>
    </row>
    <row r="292" spans="1:20" ht="15" customHeight="1" x14ac:dyDescent="0.3">
      <c r="A292" s="29" t="s">
        <v>67</v>
      </c>
      <c r="B292" s="11" t="s">
        <v>32</v>
      </c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2">
        <f>+E292</f>
        <v>0</v>
      </c>
      <c r="T292" s="105">
        <f t="shared" si="87"/>
        <v>0</v>
      </c>
    </row>
    <row r="293" spans="1:20" ht="15" customHeight="1" x14ac:dyDescent="0.3">
      <c r="A293" s="16" t="s">
        <v>104</v>
      </c>
      <c r="B293" s="9" t="s">
        <v>32</v>
      </c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2">
        <f>+E293</f>
        <v>0</v>
      </c>
      <c r="T293" s="105">
        <f t="shared" si="87"/>
        <v>0</v>
      </c>
    </row>
    <row r="294" spans="1:20" ht="9.9" customHeight="1" x14ac:dyDescent="0.3">
      <c r="A294" s="37"/>
      <c r="B294" s="43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3"/>
      <c r="T294" s="39"/>
    </row>
    <row r="295" spans="1:20" ht="15" customHeight="1" x14ac:dyDescent="0.3">
      <c r="A295" s="29" t="s">
        <v>69</v>
      </c>
      <c r="B295" s="11" t="s">
        <v>33</v>
      </c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2">
        <f>+E295</f>
        <v>0</v>
      </c>
      <c r="T295" s="105">
        <f>SUM(T289,S295)</f>
        <v>0</v>
      </c>
    </row>
    <row r="296" spans="1:20" ht="15" customHeight="1" x14ac:dyDescent="0.3">
      <c r="A296" s="29" t="s">
        <v>68</v>
      </c>
      <c r="B296" s="11" t="s">
        <v>33</v>
      </c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2">
        <f>+E296</f>
        <v>0</v>
      </c>
      <c r="T296" s="105">
        <f t="shared" ref="T296:T299" si="88">SUM(T290,S296)</f>
        <v>0</v>
      </c>
    </row>
    <row r="297" spans="1:20" ht="15" customHeight="1" x14ac:dyDescent="0.3">
      <c r="A297" s="29" t="s">
        <v>66</v>
      </c>
      <c r="B297" s="11" t="s">
        <v>33</v>
      </c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2">
        <f>+E297</f>
        <v>0</v>
      </c>
      <c r="T297" s="105">
        <f t="shared" si="88"/>
        <v>0</v>
      </c>
    </row>
    <row r="298" spans="1:20" ht="15" customHeight="1" x14ac:dyDescent="0.3">
      <c r="A298" s="29" t="s">
        <v>67</v>
      </c>
      <c r="B298" s="11" t="s">
        <v>33</v>
      </c>
      <c r="C298" s="71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2">
        <f>+E298</f>
        <v>0</v>
      </c>
      <c r="T298" s="105">
        <f t="shared" si="88"/>
        <v>0</v>
      </c>
    </row>
    <row r="299" spans="1:20" ht="15" customHeight="1" x14ac:dyDescent="0.3">
      <c r="A299" s="16" t="s">
        <v>104</v>
      </c>
      <c r="B299" s="9" t="s">
        <v>33</v>
      </c>
      <c r="C299" s="71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2">
        <f>+E299</f>
        <v>0</v>
      </c>
      <c r="T299" s="105">
        <f t="shared" si="88"/>
        <v>0</v>
      </c>
    </row>
    <row r="300" spans="1:20" ht="9.9" customHeight="1" x14ac:dyDescent="0.3">
      <c r="A300" s="37"/>
      <c r="B300" s="43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38"/>
    </row>
    <row r="301" spans="1:20" ht="15" customHeight="1" x14ac:dyDescent="0.3">
      <c r="A301" s="29" t="s">
        <v>69</v>
      </c>
      <c r="B301" s="11" t="s">
        <v>34</v>
      </c>
      <c r="C301" s="71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2">
        <f>+E301</f>
        <v>0</v>
      </c>
      <c r="T301" s="105">
        <f>SUM(T295,S301)</f>
        <v>0</v>
      </c>
    </row>
    <row r="302" spans="1:20" ht="15" customHeight="1" x14ac:dyDescent="0.3">
      <c r="A302" s="29" t="s">
        <v>68</v>
      </c>
      <c r="B302" s="11" t="s">
        <v>34</v>
      </c>
      <c r="C302" s="71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2">
        <f>+E302</f>
        <v>0</v>
      </c>
      <c r="T302" s="105">
        <f t="shared" ref="T302:T305" si="89">SUM(T296,S302)</f>
        <v>0</v>
      </c>
    </row>
    <row r="303" spans="1:20" ht="15" customHeight="1" x14ac:dyDescent="0.3">
      <c r="A303" s="29" t="s">
        <v>66</v>
      </c>
      <c r="B303" s="11" t="s">
        <v>34</v>
      </c>
      <c r="C303" s="71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2">
        <f>+E303</f>
        <v>0</v>
      </c>
      <c r="T303" s="105">
        <f t="shared" si="89"/>
        <v>0</v>
      </c>
    </row>
    <row r="304" spans="1:20" ht="15" customHeight="1" x14ac:dyDescent="0.3">
      <c r="A304" s="29" t="s">
        <v>67</v>
      </c>
      <c r="B304" s="11" t="s">
        <v>34</v>
      </c>
      <c r="C304" s="71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2">
        <f>+E304</f>
        <v>0</v>
      </c>
      <c r="T304" s="105">
        <f t="shared" si="89"/>
        <v>0</v>
      </c>
    </row>
    <row r="305" spans="1:20" ht="15" customHeight="1" x14ac:dyDescent="0.3">
      <c r="A305" s="16" t="s">
        <v>104</v>
      </c>
      <c r="B305" s="9" t="s">
        <v>34</v>
      </c>
      <c r="C305" s="71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2">
        <f>+E305</f>
        <v>0</v>
      </c>
      <c r="T305" s="105">
        <f t="shared" si="89"/>
        <v>0</v>
      </c>
    </row>
    <row r="306" spans="1:20" ht="15" customHeight="1" x14ac:dyDescent="0.3">
      <c r="A306" s="82" t="s">
        <v>144</v>
      </c>
      <c r="B306" s="82" t="s">
        <v>131</v>
      </c>
      <c r="C306" s="81">
        <f>SUM(C235:C305)</f>
        <v>0</v>
      </c>
      <c r="D306" s="81">
        <f t="shared" ref="D306:R306" si="90">SUM(D235:D305)</f>
        <v>0</v>
      </c>
      <c r="E306" s="81">
        <f t="shared" si="90"/>
        <v>0</v>
      </c>
      <c r="F306" s="81">
        <f t="shared" si="90"/>
        <v>0</v>
      </c>
      <c r="G306" s="81">
        <f t="shared" si="90"/>
        <v>0</v>
      </c>
      <c r="H306" s="81">
        <f t="shared" si="90"/>
        <v>0</v>
      </c>
      <c r="I306" s="81">
        <f t="shared" si="90"/>
        <v>0</v>
      </c>
      <c r="J306" s="81">
        <f t="shared" si="90"/>
        <v>0</v>
      </c>
      <c r="K306" s="81">
        <f t="shared" si="90"/>
        <v>0</v>
      </c>
      <c r="L306" s="81">
        <f t="shared" si="90"/>
        <v>0</v>
      </c>
      <c r="M306" s="81">
        <f t="shared" si="90"/>
        <v>0</v>
      </c>
      <c r="N306" s="81">
        <f t="shared" si="90"/>
        <v>0</v>
      </c>
      <c r="O306" s="81">
        <f t="shared" si="90"/>
        <v>0</v>
      </c>
      <c r="P306" s="81">
        <f t="shared" si="90"/>
        <v>0</v>
      </c>
      <c r="Q306" s="81">
        <f t="shared" si="90"/>
        <v>0</v>
      </c>
      <c r="R306" s="81">
        <f t="shared" si="90"/>
        <v>0</v>
      </c>
      <c r="S306" s="81">
        <f>SUM(S235:S305)</f>
        <v>0</v>
      </c>
      <c r="T306" s="81">
        <f>SUM(MAX(T235,T241,T247,T253,T259,T265,T271,T277,T283,T289,T295,T301),MAX(T236,T242,T248,T254,T260,T266,T272,T278,T284,T290,T296,T302),MAX(T237,T243,T249,T255,T261,T267,T273,T279,T285,T291,T297,T303),MAX(T238,T244,T250,T256,T262,T268,T274,T280,T286,T292,T298,T304),MAX(T239,T245,T251,T257,T263,T269,T275,T281,T287,T293,T299,T305))</f>
        <v>0</v>
      </c>
    </row>
    <row r="307" spans="1:20" ht="23.4" x14ac:dyDescent="0.45">
      <c r="A307" s="124" t="s">
        <v>115</v>
      </c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6"/>
    </row>
    <row r="308" spans="1:20" ht="15" customHeight="1" x14ac:dyDescent="0.3">
      <c r="A308" s="11" t="s">
        <v>70</v>
      </c>
      <c r="B308" s="11" t="s">
        <v>20</v>
      </c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102">
        <f t="shared" ref="S308:S314" si="91">+E308</f>
        <v>0</v>
      </c>
      <c r="T308" s="102">
        <f>+S308</f>
        <v>0</v>
      </c>
    </row>
    <row r="309" spans="1:20" ht="15" customHeight="1" x14ac:dyDescent="0.3">
      <c r="A309" s="11" t="s">
        <v>71</v>
      </c>
      <c r="B309" s="11" t="s">
        <v>20</v>
      </c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102">
        <f t="shared" si="91"/>
        <v>0</v>
      </c>
      <c r="T309" s="102">
        <f t="shared" ref="T309:T314" si="92">+S309</f>
        <v>0</v>
      </c>
    </row>
    <row r="310" spans="1:20" ht="15" customHeight="1" x14ac:dyDescent="0.3">
      <c r="A310" s="11" t="s">
        <v>72</v>
      </c>
      <c r="B310" s="11" t="s">
        <v>20</v>
      </c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102">
        <f t="shared" si="91"/>
        <v>0</v>
      </c>
      <c r="T310" s="102">
        <f t="shared" si="92"/>
        <v>0</v>
      </c>
    </row>
    <row r="311" spans="1:20" ht="15" customHeight="1" x14ac:dyDescent="0.3">
      <c r="A311" s="11" t="s">
        <v>73</v>
      </c>
      <c r="B311" s="11" t="s">
        <v>20</v>
      </c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102">
        <f t="shared" si="91"/>
        <v>0</v>
      </c>
      <c r="T311" s="102">
        <f t="shared" si="92"/>
        <v>0</v>
      </c>
    </row>
    <row r="312" spans="1:20" ht="15" customHeight="1" x14ac:dyDescent="0.3">
      <c r="A312" s="11" t="s">
        <v>74</v>
      </c>
      <c r="B312" s="11" t="s">
        <v>20</v>
      </c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102">
        <f t="shared" si="91"/>
        <v>0</v>
      </c>
      <c r="T312" s="102">
        <f t="shared" si="92"/>
        <v>0</v>
      </c>
    </row>
    <row r="313" spans="1:20" ht="15" customHeight="1" x14ac:dyDescent="0.3">
      <c r="A313" s="11" t="s">
        <v>75</v>
      </c>
      <c r="B313" s="11" t="s">
        <v>20</v>
      </c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102">
        <f t="shared" si="91"/>
        <v>0</v>
      </c>
      <c r="T313" s="102">
        <f t="shared" si="92"/>
        <v>0</v>
      </c>
    </row>
    <row r="314" spans="1:20" ht="15" customHeight="1" x14ac:dyDescent="0.3">
      <c r="A314" s="16" t="s">
        <v>104</v>
      </c>
      <c r="B314" s="22" t="s">
        <v>20</v>
      </c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102">
        <f t="shared" si="91"/>
        <v>0</v>
      </c>
      <c r="T314" s="102">
        <f t="shared" si="92"/>
        <v>0</v>
      </c>
    </row>
    <row r="315" spans="1:20" ht="9.9" customHeight="1" x14ac:dyDescent="0.3">
      <c r="A315" s="37"/>
      <c r="B315" s="39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3"/>
      <c r="T315" s="103"/>
    </row>
    <row r="316" spans="1:20" ht="15" customHeight="1" x14ac:dyDescent="0.3">
      <c r="A316" s="11" t="s">
        <v>70</v>
      </c>
      <c r="B316" s="11" t="s">
        <v>21</v>
      </c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102">
        <f t="shared" ref="S316:S322" si="93">+E316</f>
        <v>0</v>
      </c>
      <c r="T316" s="102">
        <f>T308+S316</f>
        <v>0</v>
      </c>
    </row>
    <row r="317" spans="1:20" ht="15" customHeight="1" x14ac:dyDescent="0.3">
      <c r="A317" s="11" t="s">
        <v>71</v>
      </c>
      <c r="B317" s="11" t="s">
        <v>21</v>
      </c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102">
        <f t="shared" si="93"/>
        <v>0</v>
      </c>
      <c r="T317" s="102">
        <f t="shared" ref="T317:T322" si="94">T309+S317</f>
        <v>0</v>
      </c>
    </row>
    <row r="318" spans="1:20" ht="15" customHeight="1" x14ac:dyDescent="0.3">
      <c r="A318" s="11" t="s">
        <v>72</v>
      </c>
      <c r="B318" s="11" t="s">
        <v>21</v>
      </c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102">
        <f t="shared" si="93"/>
        <v>0</v>
      </c>
      <c r="T318" s="102">
        <f t="shared" si="94"/>
        <v>0</v>
      </c>
    </row>
    <row r="319" spans="1:20" ht="15" customHeight="1" x14ac:dyDescent="0.3">
      <c r="A319" s="11" t="s">
        <v>73</v>
      </c>
      <c r="B319" s="11" t="s">
        <v>21</v>
      </c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102">
        <f t="shared" si="93"/>
        <v>0</v>
      </c>
      <c r="T319" s="102">
        <f t="shared" si="94"/>
        <v>0</v>
      </c>
    </row>
    <row r="320" spans="1:20" ht="15" customHeight="1" x14ac:dyDescent="0.3">
      <c r="A320" s="11" t="s">
        <v>74</v>
      </c>
      <c r="B320" s="11" t="s">
        <v>21</v>
      </c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102">
        <f t="shared" si="93"/>
        <v>0</v>
      </c>
      <c r="T320" s="102">
        <f t="shared" si="94"/>
        <v>0</v>
      </c>
    </row>
    <row r="321" spans="1:20" ht="15" customHeight="1" x14ac:dyDescent="0.3">
      <c r="A321" s="11" t="s">
        <v>75</v>
      </c>
      <c r="B321" s="11" t="s">
        <v>21</v>
      </c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102">
        <f t="shared" si="93"/>
        <v>0</v>
      </c>
      <c r="T321" s="102">
        <f t="shared" si="94"/>
        <v>0</v>
      </c>
    </row>
    <row r="322" spans="1:20" ht="15" customHeight="1" x14ac:dyDescent="0.3">
      <c r="A322" s="16" t="s">
        <v>104</v>
      </c>
      <c r="B322" s="4" t="s">
        <v>21</v>
      </c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102">
        <f t="shared" si="93"/>
        <v>0</v>
      </c>
      <c r="T322" s="102">
        <f t="shared" si="94"/>
        <v>0</v>
      </c>
    </row>
    <row r="323" spans="1:20" ht="9.9" customHeight="1" x14ac:dyDescent="0.3">
      <c r="A323" s="37"/>
      <c r="B323" s="38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3"/>
      <c r="T323" s="103"/>
    </row>
    <row r="324" spans="1:20" ht="15" customHeight="1" x14ac:dyDescent="0.3">
      <c r="A324" s="11" t="s">
        <v>70</v>
      </c>
      <c r="B324" s="15" t="s">
        <v>22</v>
      </c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102">
        <f t="shared" ref="S324:S330" si="95">+E324</f>
        <v>0</v>
      </c>
      <c r="T324" s="102">
        <f>T316+S324</f>
        <v>0</v>
      </c>
    </row>
    <row r="325" spans="1:20" ht="15" customHeight="1" x14ac:dyDescent="0.3">
      <c r="A325" s="11" t="s">
        <v>71</v>
      </c>
      <c r="B325" s="15" t="s">
        <v>22</v>
      </c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102">
        <f t="shared" si="95"/>
        <v>0</v>
      </c>
      <c r="T325" s="102">
        <f t="shared" ref="T325:T330" si="96">T317+S325</f>
        <v>0</v>
      </c>
    </row>
    <row r="326" spans="1:20" ht="15" customHeight="1" x14ac:dyDescent="0.3">
      <c r="A326" s="11" t="s">
        <v>72</v>
      </c>
      <c r="B326" s="15" t="s">
        <v>22</v>
      </c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102">
        <f t="shared" si="95"/>
        <v>0</v>
      </c>
      <c r="T326" s="102">
        <f t="shared" si="96"/>
        <v>0</v>
      </c>
    </row>
    <row r="327" spans="1:20" ht="15" customHeight="1" x14ac:dyDescent="0.3">
      <c r="A327" s="11" t="s">
        <v>73</v>
      </c>
      <c r="B327" s="15" t="s">
        <v>22</v>
      </c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102">
        <f t="shared" si="95"/>
        <v>0</v>
      </c>
      <c r="T327" s="102">
        <f t="shared" si="96"/>
        <v>0</v>
      </c>
    </row>
    <row r="328" spans="1:20" ht="15" customHeight="1" x14ac:dyDescent="0.3">
      <c r="A328" s="11" t="s">
        <v>74</v>
      </c>
      <c r="B328" s="15" t="s">
        <v>22</v>
      </c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102">
        <f t="shared" si="95"/>
        <v>0</v>
      </c>
      <c r="T328" s="102">
        <f t="shared" si="96"/>
        <v>0</v>
      </c>
    </row>
    <row r="329" spans="1:20" ht="15" customHeight="1" x14ac:dyDescent="0.3">
      <c r="A329" s="11" t="s">
        <v>75</v>
      </c>
      <c r="B329" s="15" t="s">
        <v>22</v>
      </c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102">
        <f t="shared" si="95"/>
        <v>0</v>
      </c>
      <c r="T329" s="102">
        <f t="shared" si="96"/>
        <v>0</v>
      </c>
    </row>
    <row r="330" spans="1:20" ht="15" customHeight="1" x14ac:dyDescent="0.3">
      <c r="A330" s="16" t="s">
        <v>104</v>
      </c>
      <c r="B330" s="4" t="s">
        <v>22</v>
      </c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102">
        <f t="shared" si="95"/>
        <v>0</v>
      </c>
      <c r="T330" s="102">
        <f t="shared" si="96"/>
        <v>0</v>
      </c>
    </row>
    <row r="331" spans="1:20" ht="9.9" customHeight="1" x14ac:dyDescent="0.3">
      <c r="A331" s="37"/>
      <c r="B331" s="38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3"/>
      <c r="T331" s="103"/>
    </row>
    <row r="332" spans="1:20" ht="15" customHeight="1" x14ac:dyDescent="0.3">
      <c r="A332" s="11" t="s">
        <v>70</v>
      </c>
      <c r="B332" s="15" t="s">
        <v>23</v>
      </c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102">
        <f t="shared" ref="S332:S338" si="97">+E332</f>
        <v>0</v>
      </c>
      <c r="T332" s="102">
        <f>T324+S332</f>
        <v>0</v>
      </c>
    </row>
    <row r="333" spans="1:20" ht="15" customHeight="1" x14ac:dyDescent="0.3">
      <c r="A333" s="11" t="s">
        <v>71</v>
      </c>
      <c r="B333" s="15" t="s">
        <v>23</v>
      </c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102">
        <f t="shared" si="97"/>
        <v>0</v>
      </c>
      <c r="T333" s="102">
        <f t="shared" ref="T333:T338" si="98">T325+S333</f>
        <v>0</v>
      </c>
    </row>
    <row r="334" spans="1:20" ht="15" customHeight="1" x14ac:dyDescent="0.3">
      <c r="A334" s="11" t="s">
        <v>72</v>
      </c>
      <c r="B334" s="15" t="s">
        <v>23</v>
      </c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102">
        <f t="shared" si="97"/>
        <v>0</v>
      </c>
      <c r="T334" s="102">
        <f t="shared" si="98"/>
        <v>0</v>
      </c>
    </row>
    <row r="335" spans="1:20" ht="15" customHeight="1" x14ac:dyDescent="0.3">
      <c r="A335" s="11" t="s">
        <v>73</v>
      </c>
      <c r="B335" s="15" t="s">
        <v>23</v>
      </c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102">
        <f t="shared" si="97"/>
        <v>0</v>
      </c>
      <c r="T335" s="102">
        <f t="shared" si="98"/>
        <v>0</v>
      </c>
    </row>
    <row r="336" spans="1:20" ht="15" customHeight="1" x14ac:dyDescent="0.3">
      <c r="A336" s="11" t="s">
        <v>74</v>
      </c>
      <c r="B336" s="15" t="s">
        <v>23</v>
      </c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102">
        <f t="shared" si="97"/>
        <v>0</v>
      </c>
      <c r="T336" s="102">
        <f t="shared" si="98"/>
        <v>0</v>
      </c>
    </row>
    <row r="337" spans="1:20" ht="15" customHeight="1" x14ac:dyDescent="0.3">
      <c r="A337" s="11" t="s">
        <v>75</v>
      </c>
      <c r="B337" s="15" t="s">
        <v>23</v>
      </c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102">
        <f t="shared" si="97"/>
        <v>0</v>
      </c>
      <c r="T337" s="102">
        <f t="shared" si="98"/>
        <v>0</v>
      </c>
    </row>
    <row r="338" spans="1:20" ht="15" customHeight="1" x14ac:dyDescent="0.3">
      <c r="A338" s="16" t="s">
        <v>104</v>
      </c>
      <c r="B338" s="4" t="s">
        <v>23</v>
      </c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102">
        <f t="shared" si="97"/>
        <v>0</v>
      </c>
      <c r="T338" s="102">
        <f t="shared" si="98"/>
        <v>0</v>
      </c>
    </row>
    <row r="339" spans="1:20" ht="9.9" customHeight="1" x14ac:dyDescent="0.3">
      <c r="A339" s="37"/>
      <c r="B339" s="38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3"/>
      <c r="T339" s="103"/>
    </row>
    <row r="340" spans="1:20" ht="15" customHeight="1" x14ac:dyDescent="0.3">
      <c r="A340" s="11" t="s">
        <v>70</v>
      </c>
      <c r="B340" s="15" t="s">
        <v>24</v>
      </c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102">
        <f t="shared" ref="S340:S346" si="99">+E340</f>
        <v>0</v>
      </c>
      <c r="T340" s="102">
        <f>T332+S340</f>
        <v>0</v>
      </c>
    </row>
    <row r="341" spans="1:20" ht="15" customHeight="1" x14ac:dyDescent="0.3">
      <c r="A341" s="11" t="s">
        <v>71</v>
      </c>
      <c r="B341" s="15" t="s">
        <v>24</v>
      </c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102">
        <f t="shared" si="99"/>
        <v>0</v>
      </c>
      <c r="T341" s="102">
        <f t="shared" ref="T341:T346" si="100">T333+S341</f>
        <v>0</v>
      </c>
    </row>
    <row r="342" spans="1:20" ht="15" customHeight="1" x14ac:dyDescent="0.3">
      <c r="A342" s="11" t="s">
        <v>72</v>
      </c>
      <c r="B342" s="15" t="s">
        <v>24</v>
      </c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102">
        <f t="shared" si="99"/>
        <v>0</v>
      </c>
      <c r="T342" s="102">
        <f t="shared" si="100"/>
        <v>0</v>
      </c>
    </row>
    <row r="343" spans="1:20" ht="15" customHeight="1" x14ac:dyDescent="0.3">
      <c r="A343" s="11" t="s">
        <v>73</v>
      </c>
      <c r="B343" s="15" t="s">
        <v>24</v>
      </c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102">
        <f t="shared" si="99"/>
        <v>0</v>
      </c>
      <c r="T343" s="102">
        <f t="shared" si="100"/>
        <v>0</v>
      </c>
    </row>
    <row r="344" spans="1:20" ht="15" customHeight="1" x14ac:dyDescent="0.3">
      <c r="A344" s="11" t="s">
        <v>74</v>
      </c>
      <c r="B344" s="15" t="s">
        <v>24</v>
      </c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102">
        <f t="shared" si="99"/>
        <v>0</v>
      </c>
      <c r="T344" s="102">
        <f t="shared" si="100"/>
        <v>0</v>
      </c>
    </row>
    <row r="345" spans="1:20" ht="15" customHeight="1" x14ac:dyDescent="0.3">
      <c r="A345" s="11" t="s">
        <v>75</v>
      </c>
      <c r="B345" s="15" t="s">
        <v>24</v>
      </c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102">
        <f t="shared" si="99"/>
        <v>0</v>
      </c>
      <c r="T345" s="102">
        <f t="shared" si="100"/>
        <v>0</v>
      </c>
    </row>
    <row r="346" spans="1:20" ht="15" customHeight="1" x14ac:dyDescent="0.3">
      <c r="A346" s="16" t="s">
        <v>104</v>
      </c>
      <c r="B346" s="4" t="s">
        <v>24</v>
      </c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102">
        <f t="shared" si="99"/>
        <v>0</v>
      </c>
      <c r="T346" s="102">
        <f t="shared" si="100"/>
        <v>0</v>
      </c>
    </row>
    <row r="347" spans="1:20" ht="9.9" customHeight="1" x14ac:dyDescent="0.3">
      <c r="A347" s="37"/>
      <c r="B347" s="38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3"/>
      <c r="T347" s="103"/>
    </row>
    <row r="348" spans="1:20" ht="15" customHeight="1" x14ac:dyDescent="0.3">
      <c r="A348" s="11" t="s">
        <v>70</v>
      </c>
      <c r="B348" s="15" t="s">
        <v>25</v>
      </c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102">
        <f t="shared" ref="S348:S354" si="101">+E348</f>
        <v>0</v>
      </c>
      <c r="T348" s="102">
        <f>T340+S348</f>
        <v>0</v>
      </c>
    </row>
    <row r="349" spans="1:20" ht="15" customHeight="1" x14ac:dyDescent="0.3">
      <c r="A349" s="11" t="s">
        <v>71</v>
      </c>
      <c r="B349" s="15" t="s">
        <v>25</v>
      </c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102">
        <f t="shared" si="101"/>
        <v>0</v>
      </c>
      <c r="T349" s="102">
        <f t="shared" ref="T349:T354" si="102">T341+S349</f>
        <v>0</v>
      </c>
    </row>
    <row r="350" spans="1:20" ht="15" customHeight="1" x14ac:dyDescent="0.3">
      <c r="A350" s="11" t="s">
        <v>72</v>
      </c>
      <c r="B350" s="15" t="s">
        <v>25</v>
      </c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102">
        <f t="shared" si="101"/>
        <v>0</v>
      </c>
      <c r="T350" s="102">
        <f t="shared" si="102"/>
        <v>0</v>
      </c>
    </row>
    <row r="351" spans="1:20" ht="15" customHeight="1" x14ac:dyDescent="0.3">
      <c r="A351" s="11" t="s">
        <v>73</v>
      </c>
      <c r="B351" s="15" t="s">
        <v>25</v>
      </c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102">
        <f t="shared" si="101"/>
        <v>0</v>
      </c>
      <c r="T351" s="102">
        <f t="shared" si="102"/>
        <v>0</v>
      </c>
    </row>
    <row r="352" spans="1:20" ht="15" customHeight="1" x14ac:dyDescent="0.3">
      <c r="A352" s="11" t="s">
        <v>74</v>
      </c>
      <c r="B352" s="30" t="s">
        <v>25</v>
      </c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102">
        <f t="shared" si="101"/>
        <v>0</v>
      </c>
      <c r="T352" s="102">
        <f t="shared" si="102"/>
        <v>0</v>
      </c>
    </row>
    <row r="353" spans="1:20" ht="15" customHeight="1" x14ac:dyDescent="0.3">
      <c r="A353" s="11" t="s">
        <v>75</v>
      </c>
      <c r="B353" s="15" t="s">
        <v>25</v>
      </c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102">
        <f t="shared" si="101"/>
        <v>0</v>
      </c>
      <c r="T353" s="102">
        <f t="shared" si="102"/>
        <v>0</v>
      </c>
    </row>
    <row r="354" spans="1:20" ht="15" customHeight="1" x14ac:dyDescent="0.3">
      <c r="A354" s="16" t="s">
        <v>104</v>
      </c>
      <c r="B354" s="4" t="s">
        <v>25</v>
      </c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102">
        <f t="shared" si="101"/>
        <v>0</v>
      </c>
      <c r="T354" s="102">
        <f t="shared" si="102"/>
        <v>0</v>
      </c>
    </row>
    <row r="355" spans="1:20" ht="9.9" customHeight="1" x14ac:dyDescent="0.3">
      <c r="A355" s="37"/>
      <c r="B355" s="38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3"/>
      <c r="T355" s="103"/>
    </row>
    <row r="356" spans="1:20" ht="15" customHeight="1" x14ac:dyDescent="0.3">
      <c r="A356" s="11" t="s">
        <v>70</v>
      </c>
      <c r="B356" s="15" t="s">
        <v>27</v>
      </c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102">
        <f t="shared" ref="S356:S362" si="103">+E356</f>
        <v>0</v>
      </c>
      <c r="T356" s="102">
        <f>T348+S356</f>
        <v>0</v>
      </c>
    </row>
    <row r="357" spans="1:20" ht="15" customHeight="1" x14ac:dyDescent="0.3">
      <c r="A357" s="11" t="s">
        <v>71</v>
      </c>
      <c r="B357" s="15" t="s">
        <v>27</v>
      </c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102">
        <f t="shared" si="103"/>
        <v>0</v>
      </c>
      <c r="T357" s="102">
        <f t="shared" ref="T357:T362" si="104">T349+S357</f>
        <v>0</v>
      </c>
    </row>
    <row r="358" spans="1:20" ht="15" customHeight="1" x14ac:dyDescent="0.3">
      <c r="A358" s="11" t="s">
        <v>72</v>
      </c>
      <c r="B358" s="15" t="s">
        <v>27</v>
      </c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102">
        <f t="shared" si="103"/>
        <v>0</v>
      </c>
      <c r="T358" s="102">
        <f t="shared" si="104"/>
        <v>0</v>
      </c>
    </row>
    <row r="359" spans="1:20" ht="15" customHeight="1" x14ac:dyDescent="0.3">
      <c r="A359" s="11" t="s">
        <v>73</v>
      </c>
      <c r="B359" s="15" t="s">
        <v>27</v>
      </c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102">
        <f t="shared" si="103"/>
        <v>0</v>
      </c>
      <c r="T359" s="102">
        <f t="shared" si="104"/>
        <v>0</v>
      </c>
    </row>
    <row r="360" spans="1:20" ht="15" customHeight="1" x14ac:dyDescent="0.3">
      <c r="A360" s="11" t="s">
        <v>74</v>
      </c>
      <c r="B360" s="15" t="s">
        <v>27</v>
      </c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102">
        <f t="shared" si="103"/>
        <v>0</v>
      </c>
      <c r="T360" s="102">
        <f t="shared" si="104"/>
        <v>0</v>
      </c>
    </row>
    <row r="361" spans="1:20" ht="15" customHeight="1" x14ac:dyDescent="0.3">
      <c r="A361" s="11" t="s">
        <v>75</v>
      </c>
      <c r="B361" s="15" t="s">
        <v>27</v>
      </c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102">
        <f t="shared" si="103"/>
        <v>0</v>
      </c>
      <c r="T361" s="102">
        <f t="shared" si="104"/>
        <v>0</v>
      </c>
    </row>
    <row r="362" spans="1:20" ht="15" customHeight="1" x14ac:dyDescent="0.3">
      <c r="A362" s="16" t="s">
        <v>104</v>
      </c>
      <c r="B362" s="4" t="s">
        <v>27</v>
      </c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102">
        <f t="shared" si="103"/>
        <v>0</v>
      </c>
      <c r="T362" s="102">
        <f t="shared" si="104"/>
        <v>0</v>
      </c>
    </row>
    <row r="363" spans="1:20" ht="9.9" customHeight="1" x14ac:dyDescent="0.3">
      <c r="A363" s="37"/>
      <c r="B363" s="38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3"/>
      <c r="T363" s="103"/>
    </row>
    <row r="364" spans="1:20" ht="15" customHeight="1" x14ac:dyDescent="0.3">
      <c r="A364" s="11" t="s">
        <v>70</v>
      </c>
      <c r="B364" s="15" t="s">
        <v>30</v>
      </c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102">
        <f t="shared" ref="S364:S370" si="105">+E364</f>
        <v>0</v>
      </c>
      <c r="T364" s="102">
        <f>T356+S364</f>
        <v>0</v>
      </c>
    </row>
    <row r="365" spans="1:20" ht="15" customHeight="1" x14ac:dyDescent="0.3">
      <c r="A365" s="11" t="s">
        <v>71</v>
      </c>
      <c r="B365" s="15" t="s">
        <v>30</v>
      </c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102">
        <f t="shared" si="105"/>
        <v>0</v>
      </c>
      <c r="T365" s="102">
        <f t="shared" ref="T365:T370" si="106">T357+S365</f>
        <v>0</v>
      </c>
    </row>
    <row r="366" spans="1:20" ht="15" customHeight="1" x14ac:dyDescent="0.3">
      <c r="A366" s="11" t="s">
        <v>72</v>
      </c>
      <c r="B366" s="15" t="s">
        <v>30</v>
      </c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102">
        <f t="shared" si="105"/>
        <v>0</v>
      </c>
      <c r="T366" s="102">
        <f t="shared" si="106"/>
        <v>0</v>
      </c>
    </row>
    <row r="367" spans="1:20" ht="15" customHeight="1" x14ac:dyDescent="0.3">
      <c r="A367" s="11" t="s">
        <v>73</v>
      </c>
      <c r="B367" s="15" t="s">
        <v>30</v>
      </c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102">
        <f t="shared" si="105"/>
        <v>0</v>
      </c>
      <c r="T367" s="102">
        <f t="shared" si="106"/>
        <v>0</v>
      </c>
    </row>
    <row r="368" spans="1:20" ht="15" customHeight="1" x14ac:dyDescent="0.3">
      <c r="A368" s="11" t="s">
        <v>74</v>
      </c>
      <c r="B368" s="15" t="s">
        <v>30</v>
      </c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102">
        <f t="shared" si="105"/>
        <v>0</v>
      </c>
      <c r="T368" s="102">
        <f t="shared" si="106"/>
        <v>0</v>
      </c>
    </row>
    <row r="369" spans="1:20" ht="15" customHeight="1" x14ac:dyDescent="0.3">
      <c r="A369" s="11" t="s">
        <v>75</v>
      </c>
      <c r="B369" s="15" t="s">
        <v>30</v>
      </c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102">
        <f t="shared" si="105"/>
        <v>0</v>
      </c>
      <c r="T369" s="102">
        <f t="shared" si="106"/>
        <v>0</v>
      </c>
    </row>
    <row r="370" spans="1:20" ht="15" customHeight="1" x14ac:dyDescent="0.3">
      <c r="A370" s="16" t="s">
        <v>104</v>
      </c>
      <c r="B370" s="9" t="s">
        <v>30</v>
      </c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102">
        <f t="shared" si="105"/>
        <v>0</v>
      </c>
      <c r="T370" s="102">
        <f t="shared" si="106"/>
        <v>0</v>
      </c>
    </row>
    <row r="371" spans="1:20" ht="9.9" customHeight="1" x14ac:dyDescent="0.3">
      <c r="A371" s="37"/>
      <c r="B371" s="43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3"/>
      <c r="T371" s="103"/>
    </row>
    <row r="372" spans="1:20" ht="15" customHeight="1" x14ac:dyDescent="0.3">
      <c r="A372" s="11" t="s">
        <v>70</v>
      </c>
      <c r="B372" s="15" t="s">
        <v>31</v>
      </c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102">
        <f t="shared" ref="S372:S378" si="107">+E372</f>
        <v>0</v>
      </c>
      <c r="T372" s="102">
        <f>T364+S372</f>
        <v>0</v>
      </c>
    </row>
    <row r="373" spans="1:20" ht="15" customHeight="1" x14ac:dyDescent="0.3">
      <c r="A373" s="11" t="s">
        <v>71</v>
      </c>
      <c r="B373" s="15" t="s">
        <v>31</v>
      </c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102">
        <f t="shared" si="107"/>
        <v>0</v>
      </c>
      <c r="T373" s="102">
        <f t="shared" ref="T373:T378" si="108">T365+S373</f>
        <v>0</v>
      </c>
    </row>
    <row r="374" spans="1:20" ht="15" customHeight="1" x14ac:dyDescent="0.3">
      <c r="A374" s="11" t="s">
        <v>72</v>
      </c>
      <c r="B374" s="15" t="s">
        <v>31</v>
      </c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102">
        <f t="shared" si="107"/>
        <v>0</v>
      </c>
      <c r="T374" s="102">
        <f t="shared" si="108"/>
        <v>0</v>
      </c>
    </row>
    <row r="375" spans="1:20" ht="15" customHeight="1" x14ac:dyDescent="0.3">
      <c r="A375" s="11" t="s">
        <v>73</v>
      </c>
      <c r="B375" s="15" t="s">
        <v>31</v>
      </c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102">
        <f t="shared" si="107"/>
        <v>0</v>
      </c>
      <c r="T375" s="102">
        <f t="shared" si="108"/>
        <v>0</v>
      </c>
    </row>
    <row r="376" spans="1:20" ht="15" customHeight="1" x14ac:dyDescent="0.3">
      <c r="A376" s="11" t="s">
        <v>74</v>
      </c>
      <c r="B376" s="15" t="s">
        <v>31</v>
      </c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102">
        <f t="shared" si="107"/>
        <v>0</v>
      </c>
      <c r="T376" s="102">
        <f t="shared" si="108"/>
        <v>0</v>
      </c>
    </row>
    <row r="377" spans="1:20" ht="15" customHeight="1" x14ac:dyDescent="0.3">
      <c r="A377" s="11" t="s">
        <v>75</v>
      </c>
      <c r="B377" s="15" t="s">
        <v>31</v>
      </c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102">
        <f t="shared" si="107"/>
        <v>0</v>
      </c>
      <c r="T377" s="102">
        <f t="shared" si="108"/>
        <v>0</v>
      </c>
    </row>
    <row r="378" spans="1:20" ht="15" customHeight="1" x14ac:dyDescent="0.3">
      <c r="A378" s="16" t="s">
        <v>104</v>
      </c>
      <c r="B378" s="9" t="s">
        <v>31</v>
      </c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102">
        <f t="shared" si="107"/>
        <v>0</v>
      </c>
      <c r="T378" s="102">
        <f t="shared" si="108"/>
        <v>0</v>
      </c>
    </row>
    <row r="379" spans="1:20" ht="9.9" customHeight="1" x14ac:dyDescent="0.3">
      <c r="A379" s="37"/>
      <c r="B379" s="43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3"/>
      <c r="T379" s="103"/>
    </row>
    <row r="380" spans="1:20" ht="15" customHeight="1" x14ac:dyDescent="0.3">
      <c r="A380" s="11" t="s">
        <v>70</v>
      </c>
      <c r="B380" s="15" t="s">
        <v>32</v>
      </c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102">
        <f t="shared" ref="S380:S386" si="109">+E380</f>
        <v>0</v>
      </c>
      <c r="T380" s="102">
        <f>T372+S380</f>
        <v>0</v>
      </c>
    </row>
    <row r="381" spans="1:20" ht="15" customHeight="1" x14ac:dyDescent="0.3">
      <c r="A381" s="11" t="s">
        <v>71</v>
      </c>
      <c r="B381" s="15" t="s">
        <v>32</v>
      </c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102">
        <f t="shared" si="109"/>
        <v>0</v>
      </c>
      <c r="T381" s="102">
        <f t="shared" ref="T381:T386" si="110">T373+S381</f>
        <v>0</v>
      </c>
    </row>
    <row r="382" spans="1:20" ht="15" customHeight="1" x14ac:dyDescent="0.3">
      <c r="A382" s="11" t="s">
        <v>72</v>
      </c>
      <c r="B382" s="15" t="s">
        <v>32</v>
      </c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102">
        <f t="shared" si="109"/>
        <v>0</v>
      </c>
      <c r="T382" s="102">
        <f t="shared" si="110"/>
        <v>0</v>
      </c>
    </row>
    <row r="383" spans="1:20" ht="15" customHeight="1" x14ac:dyDescent="0.3">
      <c r="A383" s="11" t="s">
        <v>73</v>
      </c>
      <c r="B383" s="15" t="s">
        <v>32</v>
      </c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102">
        <f t="shared" si="109"/>
        <v>0</v>
      </c>
      <c r="T383" s="102">
        <f t="shared" si="110"/>
        <v>0</v>
      </c>
    </row>
    <row r="384" spans="1:20" ht="15" customHeight="1" x14ac:dyDescent="0.3">
      <c r="A384" s="11" t="s">
        <v>74</v>
      </c>
      <c r="B384" s="15" t="s">
        <v>32</v>
      </c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102">
        <f t="shared" si="109"/>
        <v>0</v>
      </c>
      <c r="T384" s="102">
        <f t="shared" si="110"/>
        <v>0</v>
      </c>
    </row>
    <row r="385" spans="1:20" ht="15" customHeight="1" x14ac:dyDescent="0.3">
      <c r="A385" s="11" t="s">
        <v>75</v>
      </c>
      <c r="B385" s="15" t="s">
        <v>32</v>
      </c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102">
        <f t="shared" si="109"/>
        <v>0</v>
      </c>
      <c r="T385" s="102">
        <f t="shared" si="110"/>
        <v>0</v>
      </c>
    </row>
    <row r="386" spans="1:20" ht="15" customHeight="1" x14ac:dyDescent="0.3">
      <c r="A386" s="16" t="s">
        <v>104</v>
      </c>
      <c r="B386" s="9" t="s">
        <v>32</v>
      </c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102">
        <f t="shared" si="109"/>
        <v>0</v>
      </c>
      <c r="T386" s="102">
        <f t="shared" si="110"/>
        <v>0</v>
      </c>
    </row>
    <row r="387" spans="1:20" ht="9.9" customHeight="1" x14ac:dyDescent="0.3">
      <c r="A387" s="37"/>
      <c r="B387" s="43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3"/>
      <c r="T387" s="103"/>
    </row>
    <row r="388" spans="1:20" ht="15" customHeight="1" x14ac:dyDescent="0.3">
      <c r="A388" s="11" t="s">
        <v>70</v>
      </c>
      <c r="B388" s="15" t="s">
        <v>33</v>
      </c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102">
        <f t="shared" ref="S388:S394" si="111">+E388</f>
        <v>0</v>
      </c>
      <c r="T388" s="102">
        <f>T380+S388</f>
        <v>0</v>
      </c>
    </row>
    <row r="389" spans="1:20" ht="15" customHeight="1" x14ac:dyDescent="0.3">
      <c r="A389" s="11" t="s">
        <v>71</v>
      </c>
      <c r="B389" s="15" t="s">
        <v>33</v>
      </c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102">
        <f t="shared" si="111"/>
        <v>0</v>
      </c>
      <c r="T389" s="102">
        <f t="shared" ref="T389:T394" si="112">T381+S389</f>
        <v>0</v>
      </c>
    </row>
    <row r="390" spans="1:20" ht="15" customHeight="1" x14ac:dyDescent="0.3">
      <c r="A390" s="11" t="s">
        <v>72</v>
      </c>
      <c r="B390" s="15" t="s">
        <v>33</v>
      </c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102">
        <f t="shared" si="111"/>
        <v>0</v>
      </c>
      <c r="T390" s="102">
        <f t="shared" si="112"/>
        <v>0</v>
      </c>
    </row>
    <row r="391" spans="1:20" ht="15" customHeight="1" x14ac:dyDescent="0.3">
      <c r="A391" s="11" t="s">
        <v>73</v>
      </c>
      <c r="B391" s="15" t="s">
        <v>33</v>
      </c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102">
        <f t="shared" si="111"/>
        <v>0</v>
      </c>
      <c r="T391" s="102">
        <f t="shared" si="112"/>
        <v>0</v>
      </c>
    </row>
    <row r="392" spans="1:20" ht="15" customHeight="1" x14ac:dyDescent="0.3">
      <c r="A392" s="11" t="s">
        <v>74</v>
      </c>
      <c r="B392" s="15" t="s">
        <v>33</v>
      </c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102">
        <f t="shared" si="111"/>
        <v>0</v>
      </c>
      <c r="T392" s="102">
        <f t="shared" si="112"/>
        <v>0</v>
      </c>
    </row>
    <row r="393" spans="1:20" ht="15" customHeight="1" x14ac:dyDescent="0.3">
      <c r="A393" s="11" t="s">
        <v>75</v>
      </c>
      <c r="B393" s="15" t="s">
        <v>33</v>
      </c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102">
        <f t="shared" si="111"/>
        <v>0</v>
      </c>
      <c r="T393" s="102">
        <f t="shared" si="112"/>
        <v>0</v>
      </c>
    </row>
    <row r="394" spans="1:20" ht="15" customHeight="1" x14ac:dyDescent="0.3">
      <c r="A394" s="16" t="s">
        <v>104</v>
      </c>
      <c r="B394" s="9" t="s">
        <v>33</v>
      </c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102">
        <f t="shared" si="111"/>
        <v>0</v>
      </c>
      <c r="T394" s="102">
        <f t="shared" si="112"/>
        <v>0</v>
      </c>
    </row>
    <row r="395" spans="1:20" ht="9.9" customHeight="1" x14ac:dyDescent="0.3">
      <c r="A395" s="37"/>
      <c r="B395" s="43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3"/>
      <c r="T395" s="103"/>
    </row>
    <row r="396" spans="1:20" ht="15" customHeight="1" x14ac:dyDescent="0.3">
      <c r="A396" s="11" t="s">
        <v>70</v>
      </c>
      <c r="B396" s="15" t="s">
        <v>34</v>
      </c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102">
        <f t="shared" ref="S396:S402" si="113">+E396</f>
        <v>0</v>
      </c>
      <c r="T396" s="102">
        <f>T388+S396</f>
        <v>0</v>
      </c>
    </row>
    <row r="397" spans="1:20" ht="15" customHeight="1" x14ac:dyDescent="0.3">
      <c r="A397" s="11" t="s">
        <v>71</v>
      </c>
      <c r="B397" s="15" t="s">
        <v>34</v>
      </c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102">
        <f t="shared" si="113"/>
        <v>0</v>
      </c>
      <c r="T397" s="102">
        <f t="shared" ref="T397:T402" si="114">T389+S397</f>
        <v>0</v>
      </c>
    </row>
    <row r="398" spans="1:20" ht="15" customHeight="1" x14ac:dyDescent="0.3">
      <c r="A398" s="11" t="s">
        <v>72</v>
      </c>
      <c r="B398" s="15" t="s">
        <v>34</v>
      </c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102">
        <f t="shared" si="113"/>
        <v>0</v>
      </c>
      <c r="T398" s="102">
        <f t="shared" si="114"/>
        <v>0</v>
      </c>
    </row>
    <row r="399" spans="1:20" ht="15" customHeight="1" x14ac:dyDescent="0.3">
      <c r="A399" s="11" t="s">
        <v>73</v>
      </c>
      <c r="B399" s="15" t="s">
        <v>34</v>
      </c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102">
        <f t="shared" si="113"/>
        <v>0</v>
      </c>
      <c r="T399" s="102">
        <f t="shared" si="114"/>
        <v>0</v>
      </c>
    </row>
    <row r="400" spans="1:20" ht="15" customHeight="1" x14ac:dyDescent="0.3">
      <c r="A400" s="11" t="s">
        <v>74</v>
      </c>
      <c r="B400" s="15" t="s">
        <v>34</v>
      </c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102">
        <f t="shared" si="113"/>
        <v>0</v>
      </c>
      <c r="T400" s="102">
        <f t="shared" si="114"/>
        <v>0</v>
      </c>
    </row>
    <row r="401" spans="1:20" ht="15" customHeight="1" x14ac:dyDescent="0.3">
      <c r="A401" s="11" t="s">
        <v>75</v>
      </c>
      <c r="B401" s="15" t="s">
        <v>34</v>
      </c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102">
        <f t="shared" si="113"/>
        <v>0</v>
      </c>
      <c r="T401" s="102">
        <f t="shared" si="114"/>
        <v>0</v>
      </c>
    </row>
    <row r="402" spans="1:20" ht="15" customHeight="1" x14ac:dyDescent="0.3">
      <c r="A402" s="16" t="s">
        <v>104</v>
      </c>
      <c r="B402" s="9" t="s">
        <v>34</v>
      </c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102">
        <f t="shared" si="113"/>
        <v>0</v>
      </c>
      <c r="T402" s="102">
        <f t="shared" si="114"/>
        <v>0</v>
      </c>
    </row>
    <row r="403" spans="1:20" ht="15" customHeight="1" thickBot="1" x14ac:dyDescent="0.35">
      <c r="A403" s="82" t="s">
        <v>143</v>
      </c>
      <c r="B403" s="82" t="s">
        <v>131</v>
      </c>
      <c r="C403" s="81">
        <f>SUM(C308:C402)</f>
        <v>0</v>
      </c>
      <c r="D403" s="81">
        <f t="shared" ref="D403:S403" si="115">SUM(D308:D402)</f>
        <v>0</v>
      </c>
      <c r="E403" s="81">
        <f t="shared" si="115"/>
        <v>0</v>
      </c>
      <c r="F403" s="81">
        <f t="shared" si="115"/>
        <v>0</v>
      </c>
      <c r="G403" s="81">
        <f t="shared" si="115"/>
        <v>0</v>
      </c>
      <c r="H403" s="81">
        <f t="shared" si="115"/>
        <v>0</v>
      </c>
      <c r="I403" s="81">
        <f t="shared" si="115"/>
        <v>0</v>
      </c>
      <c r="J403" s="81">
        <f t="shared" si="115"/>
        <v>0</v>
      </c>
      <c r="K403" s="81">
        <f t="shared" si="115"/>
        <v>0</v>
      </c>
      <c r="L403" s="81">
        <f t="shared" si="115"/>
        <v>0</v>
      </c>
      <c r="M403" s="81">
        <f t="shared" si="115"/>
        <v>0</v>
      </c>
      <c r="N403" s="81">
        <f t="shared" si="115"/>
        <v>0</v>
      </c>
      <c r="O403" s="81">
        <f t="shared" si="115"/>
        <v>0</v>
      </c>
      <c r="P403" s="81">
        <f t="shared" si="115"/>
        <v>0</v>
      </c>
      <c r="Q403" s="81">
        <f t="shared" si="115"/>
        <v>0</v>
      </c>
      <c r="R403" s="81">
        <f t="shared" si="115"/>
        <v>0</v>
      </c>
      <c r="S403" s="81">
        <f t="shared" si="115"/>
        <v>0</v>
      </c>
      <c r="T403" s="81">
        <f>SUM(MAX(T308,T316,T324,T332,T340,T348,T356,T364,T372,T380,T388,T396),MAX(T309,T317,T325,T333,T341,T349,T357,T365,T373,T381,T389,T397),MAX(T334,T342,T350,T358,T366,T374,T382,T390,T398,T326,T318,T310),MAX(T311,T319,T327,T335,T343,T351,T359,T367,T375,T383,T391,T399),MAX(T312,T320,T328,T336,T344,T352,T360,T368,T376,T384,T392,T400),MAX(T313,T321,T329,T337,T345,T353,T361,T369,T377,T385,T393,T401),MAX(T314,T322,T330,T338,T346,T354,T362,T370,T378,T386,T394,T402))</f>
        <v>0</v>
      </c>
    </row>
    <row r="404" spans="1:20" ht="15" customHeight="1" thickBot="1" x14ac:dyDescent="0.35">
      <c r="A404" s="84" t="s">
        <v>151</v>
      </c>
      <c r="B404" s="85" t="s">
        <v>131</v>
      </c>
      <c r="C404" s="86">
        <f>SUM(C403,C306,C233,C148,C87)</f>
        <v>0</v>
      </c>
      <c r="D404" s="86">
        <f t="shared" ref="D404:T404" si="116">SUM(D403,D306,D233,D148,D87)</f>
        <v>0</v>
      </c>
      <c r="E404" s="86">
        <f t="shared" si="116"/>
        <v>0</v>
      </c>
      <c r="F404" s="86">
        <f t="shared" si="116"/>
        <v>0</v>
      </c>
      <c r="G404" s="86">
        <f t="shared" si="116"/>
        <v>0</v>
      </c>
      <c r="H404" s="86">
        <f t="shared" si="116"/>
        <v>0</v>
      </c>
      <c r="I404" s="86">
        <f t="shared" si="116"/>
        <v>0</v>
      </c>
      <c r="J404" s="86">
        <f t="shared" si="116"/>
        <v>0</v>
      </c>
      <c r="K404" s="86">
        <f t="shared" si="116"/>
        <v>0</v>
      </c>
      <c r="L404" s="86">
        <f t="shared" si="116"/>
        <v>0</v>
      </c>
      <c r="M404" s="86">
        <f t="shared" si="116"/>
        <v>0</v>
      </c>
      <c r="N404" s="86">
        <f t="shared" si="116"/>
        <v>0</v>
      </c>
      <c r="O404" s="86">
        <f t="shared" si="116"/>
        <v>0</v>
      </c>
      <c r="P404" s="86">
        <f t="shared" si="116"/>
        <v>0</v>
      </c>
      <c r="Q404" s="86">
        <f t="shared" si="116"/>
        <v>0</v>
      </c>
      <c r="R404" s="86">
        <f t="shared" si="116"/>
        <v>0</v>
      </c>
      <c r="S404" s="86">
        <f t="shared" si="116"/>
        <v>0</v>
      </c>
      <c r="T404" s="86">
        <f t="shared" si="116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E90:E93 P90:P93 E95:E97 P95:P97 E100:E102 P100:P102 E105:E107 P105:P107 E110:E112 P110:P112 E115:E117 P115:P117 E120:E122 P120:P122 E125:E127 P125:P127 E130:E132 P130:P132 E135:E137 P135:P137 E140:E142 P140:P142 E145:E147 P145:P147 C226:P226 C219:P219 C212:P212 C205:P205 C198:P198 C184:P184 C177:P177 C191:P191 C170:P170 C144:P144 C139:P139 C134:P134 C129:P129 C124:P124 C119:P119 C114:P114 C109:P109 C104:P104 C99:P99 C94:P94 C80:P80 C73:P73 C66:P66 C59:P59 C52:P52 C38:P38 C31:P31 C45:P45 C24:P24 C89:P89" name="Locked Down_1"/>
    <protectedRange algorithmName="SHA-512" hashValue="d2QYpbkHIonJhmo47RTqI3G1u11VOE4uFDv5fqd8qQDBgaCp3Ldbh1F8z2xsistvS1IlD+Uc8Y4O+RwQX785Xg==" saltValue="2S6h9sG9KQ/PqmADizeMHQ==" spinCount="100000" sqref="B18:B21 B164:B167 A4:B17 A92:A93 A97:A98 A102:A103 A107:A108 A112:A113 A117:A118 A122:A123 A127:A128 A132:A133 A142:A143 A147 A164:A232 A239:A241 A245:A246 A251:A252 A257:A258 A263:A264 A269:A270 A275:A276 A281:A282 A287:A288 A293:A294 A299:A300 A305 A314:A315 A322:A323 A330:A331 A338:A339 A346:A347 A354:A355 A362:A363 A370:A371 A378:A379 A394:A395 A402 A386:A387 A137:A138 A150:B163 A18:A86 P4:P23 E4:E23 P25:P30 E25:E30 P32:P37 E32:E37 P39:P44 E39:E44 P46:P51 E46:E51 P53:P58 E53:E58 P60:P65 E60:E65 P67:P72 E67:E72 P74:P79 E74:E79 P81:P86 E81:E86 P150:P169 E150:E169 P171:P176 E171:E176 P178:P183 E178:E183 P185:P190 E185:E190 P192:P197 E192:E197 P199:P204 E199:E204 P206:P211 E206:E211 P213:P218 E213:E218 P220:P225 E220:E225 P227:P232 E227:E232" name="Locked Down_1_1"/>
    <protectedRange algorithmName="SHA-512" hashValue="d2QYpbkHIonJhmo47RTqI3G1u11VOE4uFDv5fqd8qQDBgaCp3Ldbh1F8z2xsistvS1IlD+Uc8Y4O+RwQX785Xg==" saltValue="2S6h9sG9KQ/PqmADizeMHQ==" spinCount="100000" sqref="A295:B298 A301:B304 A289:B292 A283:B286 A277:B280 A235:B238 A242:B244 B239:B241 A247:B250 B245:B246 A253:B256 B251:B252 A259:B262 B257:B258 A265:B268 B263:B264 A271:B274 B269:B270" name="Locked Down_1_2"/>
    <protectedRange algorithmName="SHA-512" hashValue="d2QYpbkHIonJhmo47RTqI3G1u11VOE4uFDv5fqd8qQDBgaCp3Ldbh1F8z2xsistvS1IlD+Uc8Y4O+RwQX785Xg==" saltValue="2S6h9sG9KQ/PqmADizeMHQ==" spinCount="100000" sqref="A308:B313 A324:A329 A332:A337 A340:A345 A348:A353 A364:A369 A372:A377 A380:A385 A388:A393 A396:A401 A316:B321 B314:B315 A356:A361" name="Locked Down_1_3"/>
    <protectedRange algorithmName="SHA-512" hashValue="d2QYpbkHIonJhmo47RTqI3G1u11VOE4uFDv5fqd8qQDBgaCp3Ldbh1F8z2xsistvS1IlD+Uc8Y4O+RwQX785Xg==" saltValue="2S6h9sG9KQ/PqmADizeMHQ==" spinCount="100000" sqref="A3 A307 A149 A234 A88 C3:H3 J3:P3 C88:H88 J88:P88 C149:H149 J149:P149 C234:H234 J234:P234 C307:H307 J307:P307" name="Locked Down_1_7"/>
    <protectedRange algorithmName="SHA-512" hashValue="d2QYpbkHIonJhmo47RTqI3G1u11VOE4uFDv5fqd8qQDBgaCp3Ldbh1F8z2xsistvS1IlD+Uc8Y4O+RwQX785Xg==" saltValue="2S6h9sG9KQ/PqmADizeMHQ==" spinCount="100000" sqref="J1:N1 O2:T2 C2:M2 G1:I1" name="Locked Down_1_2_3"/>
    <protectedRange algorithmName="SHA-512" hashValue="d2QYpbkHIonJhmo47RTqI3G1u11VOE4uFDv5fqd8qQDBgaCp3Ldbh1F8z2xsistvS1IlD+Uc8Y4O+RwQX785Xg==" saltValue="2S6h9sG9KQ/PqmADizeMHQ==" spinCount="100000" sqref="N2" name="Locked Down_1_2_3_10"/>
    <protectedRange algorithmName="SHA-512" hashValue="d2QYpbkHIonJhmo47RTqI3G1u11VOE4uFDv5fqd8qQDBgaCp3Ldbh1F8z2xsistvS1IlD+Uc8Y4O+RwQX785Xg==" saltValue="2S6h9sG9KQ/PqmADizeMHQ==" spinCount="100000" sqref="B403 B306 B233 B148 B87" name="Locked Down_1_3_1"/>
    <protectedRange algorithmName="SHA-512" hashValue="d2QYpbkHIonJhmo47RTqI3G1u11VOE4uFDv5fqd8qQDBgaCp3Ldbh1F8z2xsistvS1IlD+Uc8Y4O+RwQX785Xg==" saltValue="2S6h9sG9KQ/PqmADizeMHQ==" spinCount="100000" sqref="B404" name="Locked Down_1_3_1_1"/>
    <protectedRange algorithmName="SHA-512" hashValue="d2QYpbkHIonJhmo47RTqI3G1u11VOE4uFDv5fqd8qQDBgaCp3Ldbh1F8z2xsistvS1IlD+Uc8Y4O+RwQX785Xg==" saltValue="2S6h9sG9KQ/PqmADizeMHQ==" spinCount="100000" sqref="S270:T270 S276:T276 S271:S275 S282:T282 S277:S281 S288:T288 S283:S287 S294:T294 S289:S293 C267 C261 C245 C247:C249 C259 C265 C295:C297 D301:S305 D295:S299 C270:R294 D265:S269 D259:S263 D253:S257 D247:S251 D241:S245 C246:T246 C235:T240 C252:T252 C264:T264 C258:T258" name="Locked Down_1_11"/>
    <protectedRange algorithmName="SHA-512" hashValue="d2QYpbkHIonJhmo47RTqI3G1u11VOE4uFDv5fqd8qQDBgaCp3Ldbh1F8z2xsistvS1IlD+Uc8Y4O+RwQX785Xg==" saltValue="2S6h9sG9KQ/PqmADizeMHQ==" spinCount="100000" sqref="C242 C244" name="Locked Down_1_1_6"/>
    <protectedRange algorithmName="SHA-512" hashValue="d2QYpbkHIonJhmo47RTqI3G1u11VOE4uFDv5fqd8qQDBgaCp3Ldbh1F8z2xsistvS1IlD+Uc8Y4O+RwQX785Xg==" saltValue="2S6h9sG9KQ/PqmADizeMHQ==" spinCount="100000" sqref="C253:C257" name="Locked Down_1_5_4"/>
    <protectedRange algorithmName="SHA-512" hashValue="d2QYpbkHIonJhmo47RTqI3G1u11VOE4uFDv5fqd8qQDBgaCp3Ldbh1F8z2xsistvS1IlD+Uc8Y4O+RwQX785Xg==" saltValue="2S6h9sG9KQ/PqmADizeMHQ==" spinCount="100000" sqref="S316:S322 S324:S330 S332:S338 S340:S346 S348:S354 S364:S370 S372:S378 S380:S386 S388:S394 S396:S402 S308:T314 S356:S362" name="Locked Down_1_12"/>
    <protectedRange algorithmName="SHA-512" hashValue="d2QYpbkHIonJhmo47RTqI3G1u11VOE4uFDv5fqd8qQDBgaCp3Ldbh1F8z2xsistvS1IlD+Uc8Y4O+RwQX785Xg==" saltValue="2S6h9sG9KQ/PqmADizeMHQ==" spinCount="100000" sqref="T316:T322 T324:T330 T332:T338 T340:T346 T348:T354 T356:T362 T364:T370 T372:T378 T380:T386 T388:T394 T396:T402" name="Locked Down_1_2_2"/>
  </protectedRanges>
  <mergeCells count="6">
    <mergeCell ref="A307:T307"/>
    <mergeCell ref="G1:N1"/>
    <mergeCell ref="A3:T3"/>
    <mergeCell ref="A88:T88"/>
    <mergeCell ref="A149:T149"/>
    <mergeCell ref="A234:T234"/>
  </mergeCells>
  <dataValidations count="3">
    <dataValidation type="custom" allowBlank="1" showInputMessage="1" showErrorMessage="1" sqref="M90:M93 P89:P97 P81:P86 P150:P169 M15:M19 M8:M12 M4:M5 P171:P176 E134:E137 M140:M142 P220:P225 P139:P142 E139:E142 M145:M147 E171:E176 M182:M183 M178:M179 P178:P183 E178:E183 M189:M190 M185:M186 P185:P190 E185:E190 M196:M197 M192:M193 P192:P197 E192:E197 M203:M204 M199:M200 P199:P204 E199:E204 M210:M211 M206:M207 P206:P211 E206:E211 M217:M218 M213:M214 P213:P218 E213:E218 E220:E225 M231:M232 M227:M228 E150:E169 M161:M165 E4:E23 M168:M169 M175:M176 M171:M172 P144:P147 E144:E147 P227:P232 E227:E232 P4:P23 M22:M23 M29:M30 M25:M26 E25:E30 P25:P30 M36:M37 M32:M33 E32:E37 P32:P37 M43:M44 M39:M40 E39:E44 P39:P44 M50:M51 M46:M47 E46:E51 P46:P51 M57:M58 M53:M54 E53:E58 P53:P58 M64:M65 M60:M61 E60:E65 P60:P65 M71:M72 M67:M68 E67:E72 P67:P72 M78:M79 M74:M75 E74:E79 P74:P79 M85:M86 M81:M82 E81:E86 E89:E97 M95:M97 M100:M102 P99:P102 E99:E102 M105:M107 P104:P107 E104:E107 M110:M112 P109:P112 E109:E112 M115:M117 P114:P117 E114:E117 M120:M122 P119:P122 E119:E122 M125:M127 P124:P127 E124:E127 M130:M132 P129:P132 E129:E132 M135:M137 P134:P137 M224:M225 M154:M158 M150:M151 M220:M221 D301:I305 D235:I299" xr:uid="{073282F4-2DEF-4199-958A-2BC5CD2FBE86}">
      <formula1>B4+C4</formula1>
    </dataValidation>
    <dataValidation type="custom" allowBlank="1" showInputMessage="1" showErrorMessage="1" sqref="S235:T240 S348:T354 S332:T338 S388:T394 S380:T386 S372:T378 S364:T370 S340:T346 S324:T330 S356:T362 S308:T314 S316:T322 S396:T402 T288 T282 T276 T270 S241:S299 T252 T246 T294 S301:S305 T258 T264" xr:uid="{2A053281-B01C-48AD-9970-E37686732C07}">
      <formula1>D235+E235</formula1>
    </dataValidation>
    <dataValidation type="custom" allowBlank="1" showInputMessage="1" showErrorMessage="1" sqref="J235:R299 J301:R305" xr:uid="{135962A6-8E39-49CB-BC8D-D02D059FAD0E}">
      <formula1>#REF!+#REF!</formula1>
    </dataValidation>
  </dataValidations>
  <pageMargins left="0.7" right="0.7" top="0.75" bottom="0.75" header="0.3" footer="0.3"/>
  <pageSetup paperSize="5" scale="60" orientation="landscape" r:id="rId1"/>
  <headerFooter>
    <oddHeader>&amp;C&amp;"-,Bold"LSF
CONDITIONAL RELEASE REPORT  
2019-2020</oddHeader>
    <oddFooter>&amp;REffective July 1, 2019</oddFooter>
  </headerFooter>
  <rowBreaks count="9" manualBreakCount="9">
    <brk id="52" max="16383" man="1"/>
    <brk id="87" max="16383" man="1"/>
    <brk id="138" max="16383" man="1"/>
    <brk id="148" max="16383" man="1"/>
    <brk id="198" max="16383" man="1"/>
    <brk id="233" max="16383" man="1"/>
    <brk id="282" max="16383" man="1"/>
    <brk id="306" max="16383" man="1"/>
    <brk id="3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7"/>
  <sheetViews>
    <sheetView topLeftCell="B1" workbookViewId="0">
      <pane ySplit="2" topLeftCell="A18" activePane="bottomLeft" state="frozen"/>
      <selection pane="bottomLeft" activeCell="O26" sqref="O26"/>
    </sheetView>
  </sheetViews>
  <sheetFormatPr defaultRowHeight="14.4" x14ac:dyDescent="0.3"/>
  <cols>
    <col min="1" max="1" width="15.109375" customWidth="1"/>
    <col min="2" max="2" width="11.33203125" customWidth="1"/>
    <col min="3" max="3" width="13.5546875" customWidth="1"/>
    <col min="4" max="4" width="12.44140625" customWidth="1"/>
    <col min="5" max="5" width="13.88671875" customWidth="1"/>
    <col min="7" max="7" width="11.33203125" customWidth="1"/>
    <col min="11" max="11" width="13" customWidth="1"/>
    <col min="12" max="12" width="11.6640625" customWidth="1"/>
    <col min="13" max="13" width="12.33203125" customWidth="1"/>
    <col min="14" max="14" width="13.6640625" customWidth="1"/>
    <col min="15" max="15" width="12.44140625" customWidth="1"/>
    <col min="16" max="16" width="11.44140625" customWidth="1"/>
    <col min="17" max="17" width="12.109375" customWidth="1"/>
    <col min="18" max="18" width="13" customWidth="1"/>
  </cols>
  <sheetData>
    <row r="1" spans="1:21" x14ac:dyDescent="0.3">
      <c r="A1" s="100"/>
      <c r="B1" s="100"/>
      <c r="C1" s="53"/>
      <c r="D1" s="53"/>
      <c r="E1" s="53" t="s">
        <v>0</v>
      </c>
      <c r="F1" s="53"/>
      <c r="G1" s="136" t="s">
        <v>128</v>
      </c>
      <c r="H1" s="137"/>
      <c r="I1" s="137"/>
      <c r="J1" s="137"/>
      <c r="K1" s="137"/>
      <c r="L1" s="137"/>
      <c r="M1" s="137"/>
      <c r="N1" s="137"/>
      <c r="O1" s="53"/>
      <c r="P1" s="53"/>
      <c r="Q1" s="53"/>
      <c r="R1" s="53"/>
      <c r="S1" s="53"/>
      <c r="T1" s="53"/>
    </row>
    <row r="2" spans="1:21" ht="96.6" x14ac:dyDescent="0.3">
      <c r="A2" s="75" t="s">
        <v>28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100</v>
      </c>
      <c r="G2" s="76" t="s">
        <v>124</v>
      </c>
      <c r="H2" s="76" t="s">
        <v>94</v>
      </c>
      <c r="I2" s="76" t="s">
        <v>158</v>
      </c>
      <c r="J2" s="76" t="s">
        <v>97</v>
      </c>
      <c r="K2" s="76" t="s">
        <v>126</v>
      </c>
      <c r="L2" s="76" t="s">
        <v>95</v>
      </c>
      <c r="M2" s="76" t="s">
        <v>96</v>
      </c>
      <c r="N2" s="76" t="s">
        <v>122</v>
      </c>
      <c r="O2" s="76" t="s">
        <v>86</v>
      </c>
      <c r="P2" s="76" t="s">
        <v>87</v>
      </c>
      <c r="Q2" s="76" t="s">
        <v>98</v>
      </c>
      <c r="R2" s="76" t="s">
        <v>99</v>
      </c>
      <c r="S2" s="76" t="s">
        <v>89</v>
      </c>
      <c r="T2" s="76" t="s">
        <v>101</v>
      </c>
    </row>
    <row r="3" spans="1:21" ht="23.4" x14ac:dyDescent="0.45">
      <c r="A3" s="124" t="s">
        <v>83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t="s">
        <v>159</v>
      </c>
    </row>
    <row r="4" spans="1:21" x14ac:dyDescent="0.3">
      <c r="A4" s="19" t="s">
        <v>81</v>
      </c>
      <c r="B4" s="33" t="s">
        <v>20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1"/>
      <c r="R4" s="111"/>
      <c r="S4" s="72">
        <f>+E4</f>
        <v>0</v>
      </c>
      <c r="T4" s="72">
        <f>+S4</f>
        <v>0</v>
      </c>
    </row>
    <row r="5" spans="1:21" x14ac:dyDescent="0.3">
      <c r="A5" s="19" t="s">
        <v>104</v>
      </c>
      <c r="B5" s="33" t="s">
        <v>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1"/>
      <c r="R5" s="111"/>
      <c r="S5" s="72">
        <f>+E5</f>
        <v>0</v>
      </c>
      <c r="T5" s="72">
        <f>+S5</f>
        <v>0</v>
      </c>
    </row>
    <row r="6" spans="1:21" ht="9.9" customHeight="1" x14ac:dyDescent="0.3">
      <c r="A6" s="43"/>
      <c r="B6" s="6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3"/>
      <c r="R6" s="113"/>
      <c r="S6" s="73"/>
      <c r="T6" s="73"/>
    </row>
    <row r="7" spans="1:21" x14ac:dyDescent="0.3">
      <c r="A7" s="19" t="s">
        <v>81</v>
      </c>
      <c r="B7" s="14" t="s">
        <v>21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1"/>
      <c r="R7" s="111"/>
      <c r="S7" s="72">
        <f>+E7</f>
        <v>0</v>
      </c>
      <c r="T7" s="72">
        <f>S7+T4</f>
        <v>0</v>
      </c>
    </row>
    <row r="8" spans="1:21" x14ac:dyDescent="0.3">
      <c r="A8" s="19" t="s">
        <v>104</v>
      </c>
      <c r="B8" s="14" t="s">
        <v>21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1"/>
      <c r="R8" s="111"/>
      <c r="S8" s="72">
        <f>+E8</f>
        <v>0</v>
      </c>
      <c r="T8" s="72">
        <f>S8+T5</f>
        <v>0</v>
      </c>
    </row>
    <row r="9" spans="1:21" ht="9.9" customHeight="1" x14ac:dyDescent="0.3">
      <c r="A9" s="43"/>
      <c r="B9" s="39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3"/>
      <c r="R9" s="113"/>
      <c r="S9" s="73"/>
      <c r="T9" s="73"/>
    </row>
    <row r="10" spans="1:21" x14ac:dyDescent="0.3">
      <c r="A10" s="34" t="s">
        <v>81</v>
      </c>
      <c r="B10" s="14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1"/>
      <c r="R10" s="111"/>
      <c r="S10" s="72">
        <f>+E10</f>
        <v>0</v>
      </c>
      <c r="T10" s="72">
        <f>S10+T7</f>
        <v>0</v>
      </c>
    </row>
    <row r="11" spans="1:21" x14ac:dyDescent="0.3">
      <c r="A11" s="19" t="s">
        <v>104</v>
      </c>
      <c r="B11" s="14" t="s">
        <v>22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1"/>
      <c r="R11" s="111"/>
      <c r="S11" s="72">
        <f>+E11</f>
        <v>0</v>
      </c>
      <c r="T11" s="72">
        <f>S11+T8</f>
        <v>0</v>
      </c>
    </row>
    <row r="12" spans="1:21" ht="9.9" customHeight="1" x14ac:dyDescent="0.3">
      <c r="A12" s="69"/>
      <c r="B12" s="3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3"/>
      <c r="R12" s="113"/>
      <c r="S12" s="73"/>
      <c r="T12" s="73"/>
    </row>
    <row r="13" spans="1:21" x14ac:dyDescent="0.3">
      <c r="A13" s="19" t="s">
        <v>81</v>
      </c>
      <c r="B13" s="22" t="s">
        <v>23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1"/>
      <c r="R13" s="111"/>
      <c r="S13" s="72">
        <f>+E13</f>
        <v>0</v>
      </c>
      <c r="T13" s="72">
        <f>S13+T10</f>
        <v>0</v>
      </c>
    </row>
    <row r="14" spans="1:21" x14ac:dyDescent="0.3">
      <c r="A14" s="19" t="s">
        <v>104</v>
      </c>
      <c r="B14" s="22" t="s">
        <v>23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1"/>
      <c r="R14" s="111"/>
      <c r="S14" s="72">
        <f>+E14</f>
        <v>0</v>
      </c>
      <c r="T14" s="72">
        <f>S14+T11</f>
        <v>0</v>
      </c>
    </row>
    <row r="15" spans="1:21" ht="9.9" customHeight="1" x14ac:dyDescent="0.3">
      <c r="A15" s="43"/>
      <c r="B15" s="39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3"/>
      <c r="R15" s="113"/>
      <c r="S15" s="73"/>
      <c r="T15" s="73"/>
    </row>
    <row r="16" spans="1:21" x14ac:dyDescent="0.3">
      <c r="A16" s="34" t="s">
        <v>81</v>
      </c>
      <c r="B16" s="22" t="s">
        <v>24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1"/>
      <c r="R16" s="111"/>
      <c r="S16" s="72">
        <f>+E16</f>
        <v>0</v>
      </c>
      <c r="T16" s="72">
        <f>S16+T13</f>
        <v>0</v>
      </c>
    </row>
    <row r="17" spans="1:20" x14ac:dyDescent="0.3">
      <c r="A17" s="19" t="s">
        <v>104</v>
      </c>
      <c r="B17" s="22" t="s">
        <v>24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1"/>
      <c r="R17" s="111"/>
      <c r="S17" s="72">
        <f>+E17</f>
        <v>0</v>
      </c>
      <c r="T17" s="72">
        <f>S17+T14</f>
        <v>0</v>
      </c>
    </row>
    <row r="18" spans="1:20" ht="9.9" customHeight="1" x14ac:dyDescent="0.3">
      <c r="A18" s="69"/>
      <c r="B18" s="3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3"/>
      <c r="R18" s="113"/>
      <c r="S18" s="73"/>
      <c r="T18" s="73"/>
    </row>
    <row r="19" spans="1:20" x14ac:dyDescent="0.3">
      <c r="A19" s="19" t="s">
        <v>81</v>
      </c>
      <c r="B19" s="31" t="s">
        <v>25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1"/>
      <c r="R19" s="111"/>
      <c r="S19" s="72">
        <f>+E19</f>
        <v>0</v>
      </c>
      <c r="T19" s="72">
        <f>S19+T16</f>
        <v>0</v>
      </c>
    </row>
    <row r="20" spans="1:20" x14ac:dyDescent="0.3">
      <c r="A20" s="19" t="s">
        <v>104</v>
      </c>
      <c r="B20" s="31" t="s">
        <v>25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1"/>
      <c r="R20" s="111"/>
      <c r="S20" s="72">
        <f>+E20</f>
        <v>0</v>
      </c>
      <c r="T20" s="72">
        <f>S20+T17</f>
        <v>0</v>
      </c>
    </row>
    <row r="21" spans="1:20" ht="9.9" customHeight="1" x14ac:dyDescent="0.3">
      <c r="A21" s="43"/>
      <c r="B21" s="68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3"/>
      <c r="R21" s="113"/>
      <c r="S21" s="73"/>
      <c r="T21" s="73"/>
    </row>
    <row r="22" spans="1:20" x14ac:dyDescent="0.3">
      <c r="A22" s="19" t="s">
        <v>81</v>
      </c>
      <c r="B22" s="32" t="s">
        <v>27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1"/>
      <c r="R22" s="111"/>
      <c r="S22" s="72">
        <f>+E22</f>
        <v>0</v>
      </c>
      <c r="T22" s="72">
        <f>S22+T19</f>
        <v>0</v>
      </c>
    </row>
    <row r="23" spans="1:20" x14ac:dyDescent="0.3">
      <c r="A23" s="19" t="s">
        <v>104</v>
      </c>
      <c r="B23" s="32" t="s">
        <v>27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1"/>
      <c r="R23" s="111"/>
      <c r="S23" s="72">
        <f>+E23</f>
        <v>0</v>
      </c>
      <c r="T23" s="72">
        <f>S23+T20</f>
        <v>0</v>
      </c>
    </row>
    <row r="24" spans="1:20" ht="9.9" customHeight="1" x14ac:dyDescent="0.3">
      <c r="A24" s="43"/>
      <c r="B24" s="67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3"/>
      <c r="R24" s="113"/>
      <c r="S24" s="73"/>
      <c r="T24" s="73"/>
    </row>
    <row r="25" spans="1:20" x14ac:dyDescent="0.3">
      <c r="A25" s="19" t="s">
        <v>81</v>
      </c>
      <c r="B25" s="22" t="s">
        <v>30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1"/>
      <c r="R25" s="111"/>
      <c r="S25" s="72">
        <f>+E25</f>
        <v>0</v>
      </c>
      <c r="T25" s="72">
        <f>S25+T22</f>
        <v>0</v>
      </c>
    </row>
    <row r="26" spans="1:20" x14ac:dyDescent="0.3">
      <c r="A26" s="19" t="s">
        <v>104</v>
      </c>
      <c r="B26" s="22" t="s">
        <v>30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1"/>
      <c r="R26" s="111"/>
      <c r="S26" s="72">
        <f>+E26</f>
        <v>0</v>
      </c>
      <c r="T26" s="72">
        <f>S26+T23</f>
        <v>0</v>
      </c>
    </row>
    <row r="27" spans="1:20" ht="9.9" customHeight="1" x14ac:dyDescent="0.3">
      <c r="A27" s="43"/>
      <c r="B27" s="39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3"/>
      <c r="R27" s="113"/>
      <c r="S27" s="73"/>
      <c r="T27" s="73"/>
    </row>
    <row r="28" spans="1:20" x14ac:dyDescent="0.3">
      <c r="A28" s="19" t="s">
        <v>81</v>
      </c>
      <c r="B28" s="22" t="s">
        <v>31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1"/>
      <c r="R28" s="111"/>
      <c r="S28" s="72">
        <f>+E28</f>
        <v>0</v>
      </c>
      <c r="T28" s="72">
        <f>S28+T25</f>
        <v>0</v>
      </c>
    </row>
    <row r="29" spans="1:20" x14ac:dyDescent="0.3">
      <c r="A29" s="19" t="s">
        <v>104</v>
      </c>
      <c r="B29" s="22" t="s">
        <v>31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1"/>
      <c r="R29" s="111"/>
      <c r="S29" s="72">
        <f>+E29</f>
        <v>0</v>
      </c>
      <c r="T29" s="72">
        <f>S29+T26</f>
        <v>0</v>
      </c>
    </row>
    <row r="30" spans="1:20" ht="9.9" customHeight="1" x14ac:dyDescent="0.3">
      <c r="A30" s="43"/>
      <c r="B30" s="3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3"/>
      <c r="R30" s="113"/>
      <c r="S30" s="73"/>
      <c r="T30" s="73"/>
    </row>
    <row r="31" spans="1:20" x14ac:dyDescent="0.3">
      <c r="A31" s="19" t="s">
        <v>81</v>
      </c>
      <c r="B31" s="22" t="s">
        <v>32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1"/>
      <c r="R31" s="111"/>
      <c r="S31" s="72">
        <f>+E31</f>
        <v>0</v>
      </c>
      <c r="T31" s="72">
        <f>S31+T28</f>
        <v>0</v>
      </c>
    </row>
    <row r="32" spans="1:20" x14ac:dyDescent="0.3">
      <c r="A32" s="19" t="s">
        <v>104</v>
      </c>
      <c r="B32" s="22" t="s">
        <v>32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1"/>
      <c r="R32" s="111"/>
      <c r="S32" s="72">
        <f>+E32</f>
        <v>0</v>
      </c>
      <c r="T32" s="72">
        <f>S32+T29</f>
        <v>0</v>
      </c>
    </row>
    <row r="33" spans="1:20" ht="9.9" customHeight="1" x14ac:dyDescent="0.3">
      <c r="A33" s="43"/>
      <c r="B33" s="39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3"/>
      <c r="R33" s="113"/>
      <c r="S33" s="73"/>
      <c r="T33" s="73"/>
    </row>
    <row r="34" spans="1:20" x14ac:dyDescent="0.3">
      <c r="A34" s="19" t="s">
        <v>81</v>
      </c>
      <c r="B34" s="22" t="s">
        <v>33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1"/>
      <c r="R34" s="111"/>
      <c r="S34" s="72">
        <f>+E34</f>
        <v>0</v>
      </c>
      <c r="T34" s="72">
        <f>S34+T31</f>
        <v>0</v>
      </c>
    </row>
    <row r="35" spans="1:20" x14ac:dyDescent="0.3">
      <c r="A35" s="19" t="s">
        <v>104</v>
      </c>
      <c r="B35" s="22" t="s">
        <v>33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1"/>
      <c r="R35" s="111"/>
      <c r="S35" s="72">
        <f>+E35</f>
        <v>0</v>
      </c>
      <c r="T35" s="72">
        <f>S35+T32</f>
        <v>0</v>
      </c>
    </row>
    <row r="36" spans="1:20" ht="9.9" customHeight="1" x14ac:dyDescent="0.3">
      <c r="A36" s="43"/>
      <c r="B36" s="3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3"/>
      <c r="R36" s="113"/>
      <c r="S36" s="73"/>
      <c r="T36" s="73"/>
    </row>
    <row r="37" spans="1:20" x14ac:dyDescent="0.3">
      <c r="A37" s="19" t="s">
        <v>81</v>
      </c>
      <c r="B37" s="22" t="s">
        <v>34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1"/>
      <c r="R37" s="111"/>
      <c r="S37" s="72">
        <f>+E37</f>
        <v>0</v>
      </c>
      <c r="T37" s="72">
        <f>S37+T34</f>
        <v>0</v>
      </c>
    </row>
    <row r="38" spans="1:20" x14ac:dyDescent="0.3">
      <c r="A38" s="19" t="s">
        <v>104</v>
      </c>
      <c r="B38" s="27" t="s">
        <v>34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1"/>
      <c r="R38" s="111"/>
      <c r="S38" s="72">
        <f>+E38</f>
        <v>0</v>
      </c>
      <c r="T38" s="72">
        <f>S38+T35</f>
        <v>0</v>
      </c>
    </row>
    <row r="39" spans="1:20" x14ac:dyDescent="0.3">
      <c r="A39" s="82" t="s">
        <v>149</v>
      </c>
      <c r="B39" s="82" t="s">
        <v>131</v>
      </c>
      <c r="C39" s="83">
        <f>SUM(C4:C38)</f>
        <v>0</v>
      </c>
      <c r="D39" s="83">
        <f t="shared" ref="D39:S39" si="0">SUM(D4:D38)</f>
        <v>0</v>
      </c>
      <c r="E39" s="83">
        <f t="shared" si="0"/>
        <v>0</v>
      </c>
      <c r="F39" s="83">
        <f t="shared" si="0"/>
        <v>0</v>
      </c>
      <c r="G39" s="83">
        <f t="shared" si="0"/>
        <v>0</v>
      </c>
      <c r="H39" s="83">
        <f t="shared" si="0"/>
        <v>0</v>
      </c>
      <c r="I39" s="83">
        <f t="shared" si="0"/>
        <v>0</v>
      </c>
      <c r="J39" s="83">
        <f t="shared" si="0"/>
        <v>0</v>
      </c>
      <c r="K39" s="83">
        <f t="shared" si="0"/>
        <v>0</v>
      </c>
      <c r="L39" s="83">
        <f t="shared" si="0"/>
        <v>0</v>
      </c>
      <c r="M39" s="83">
        <f t="shared" si="0"/>
        <v>0</v>
      </c>
      <c r="N39" s="83">
        <f t="shared" si="0"/>
        <v>0</v>
      </c>
      <c r="O39" s="83">
        <f t="shared" si="0"/>
        <v>0</v>
      </c>
      <c r="P39" s="83">
        <f t="shared" si="0"/>
        <v>0</v>
      </c>
      <c r="Q39" s="83">
        <f t="shared" si="0"/>
        <v>0</v>
      </c>
      <c r="R39" s="83">
        <f t="shared" si="0"/>
        <v>0</v>
      </c>
      <c r="S39" s="83">
        <f t="shared" si="0"/>
        <v>0</v>
      </c>
      <c r="T39" s="83">
        <f>SUM(MAX(T4,T7,T10,T13,T16,T19,T22,T25,T28,T31,T34,T37),MAX(T5,T8,T11,T14,T17,T20,T23,T26,T29,T32,T35,T38))</f>
        <v>0</v>
      </c>
    </row>
    <row r="40" spans="1:20" ht="23.4" x14ac:dyDescent="0.45">
      <c r="A40" s="134" t="s">
        <v>118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</row>
    <row r="41" spans="1:20" x14ac:dyDescent="0.3">
      <c r="A41" s="19" t="s">
        <v>82</v>
      </c>
      <c r="B41" s="33" t="s">
        <v>20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1"/>
      <c r="R41" s="111"/>
      <c r="S41" s="72">
        <f>+E41</f>
        <v>0</v>
      </c>
      <c r="T41" s="72">
        <f>+S41</f>
        <v>0</v>
      </c>
    </row>
    <row r="42" spans="1:20" x14ac:dyDescent="0.3">
      <c r="A42" s="19" t="s">
        <v>104</v>
      </c>
      <c r="B42" s="33" t="s">
        <v>20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1"/>
      <c r="R42" s="111"/>
      <c r="S42" s="72">
        <f>+E42</f>
        <v>0</v>
      </c>
      <c r="T42" s="72">
        <f>+S42</f>
        <v>0</v>
      </c>
    </row>
    <row r="43" spans="1:20" ht="9.9" customHeight="1" x14ac:dyDescent="0.3">
      <c r="A43" s="43"/>
      <c r="B43" s="67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3"/>
      <c r="R43" s="113"/>
      <c r="S43" s="73"/>
      <c r="T43" s="73"/>
    </row>
    <row r="44" spans="1:20" x14ac:dyDescent="0.3">
      <c r="A44" s="19" t="s">
        <v>82</v>
      </c>
      <c r="B44" s="14" t="s">
        <v>21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1"/>
      <c r="R44" s="111"/>
      <c r="S44" s="72">
        <f>+E44</f>
        <v>0</v>
      </c>
      <c r="T44" s="72">
        <f>S44+T41</f>
        <v>0</v>
      </c>
    </row>
    <row r="45" spans="1:20" x14ac:dyDescent="0.3">
      <c r="A45" s="19" t="s">
        <v>104</v>
      </c>
      <c r="B45" s="14" t="s">
        <v>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1"/>
      <c r="R45" s="111"/>
      <c r="S45" s="72">
        <f>+E45</f>
        <v>0</v>
      </c>
      <c r="T45" s="72">
        <f>S45+T42</f>
        <v>0</v>
      </c>
    </row>
    <row r="46" spans="1:20" ht="9.9" customHeight="1" x14ac:dyDescent="0.3">
      <c r="A46" s="43"/>
      <c r="B46" s="3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3"/>
      <c r="R46" s="113"/>
      <c r="S46" s="73"/>
      <c r="T46" s="73"/>
    </row>
    <row r="47" spans="1:20" x14ac:dyDescent="0.3">
      <c r="A47" s="19" t="s">
        <v>82</v>
      </c>
      <c r="B47" s="14" t="s">
        <v>22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1"/>
      <c r="R47" s="111"/>
      <c r="S47" s="72">
        <f>+E47</f>
        <v>0</v>
      </c>
      <c r="T47" s="72">
        <f>S47+T44</f>
        <v>0</v>
      </c>
    </row>
    <row r="48" spans="1:20" x14ac:dyDescent="0.3">
      <c r="A48" s="19" t="s">
        <v>104</v>
      </c>
      <c r="B48" s="14" t="s">
        <v>22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1"/>
      <c r="R48" s="111"/>
      <c r="S48" s="72">
        <f>+E48</f>
        <v>0</v>
      </c>
      <c r="T48" s="72">
        <f>S48+T45</f>
        <v>0</v>
      </c>
    </row>
    <row r="49" spans="1:20" ht="9.9" customHeight="1" x14ac:dyDescent="0.3">
      <c r="A49" s="43"/>
      <c r="B49" s="39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3"/>
      <c r="R49" s="113"/>
      <c r="S49" s="73"/>
      <c r="T49" s="73"/>
    </row>
    <row r="50" spans="1:20" x14ac:dyDescent="0.3">
      <c r="A50" s="19" t="s">
        <v>82</v>
      </c>
      <c r="B50" s="22" t="s">
        <v>23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1"/>
      <c r="R50" s="111"/>
      <c r="S50" s="72">
        <f>+E50</f>
        <v>0</v>
      </c>
      <c r="T50" s="72">
        <f>S50+T47</f>
        <v>0</v>
      </c>
    </row>
    <row r="51" spans="1:20" x14ac:dyDescent="0.3">
      <c r="A51" s="19" t="s">
        <v>104</v>
      </c>
      <c r="B51" s="22" t="s">
        <v>23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1"/>
      <c r="R51" s="111"/>
      <c r="S51" s="72">
        <f>+E51</f>
        <v>0</v>
      </c>
      <c r="T51" s="72">
        <f>S51+T48</f>
        <v>0</v>
      </c>
    </row>
    <row r="52" spans="1:20" ht="9.9" customHeight="1" x14ac:dyDescent="0.3">
      <c r="A52" s="43"/>
      <c r="B52" s="39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3"/>
      <c r="R52" s="113"/>
      <c r="S52" s="73"/>
      <c r="T52" s="73"/>
    </row>
    <row r="53" spans="1:20" x14ac:dyDescent="0.3">
      <c r="A53" s="19" t="s">
        <v>82</v>
      </c>
      <c r="B53" s="22" t="s">
        <v>24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1"/>
      <c r="R53" s="111"/>
      <c r="S53" s="72">
        <f>+E53</f>
        <v>0</v>
      </c>
      <c r="T53" s="72">
        <f>S53+T50</f>
        <v>0</v>
      </c>
    </row>
    <row r="54" spans="1:20" x14ac:dyDescent="0.3">
      <c r="A54" s="19" t="s">
        <v>104</v>
      </c>
      <c r="B54" s="22" t="s">
        <v>24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1"/>
      <c r="R54" s="111"/>
      <c r="S54" s="72">
        <f>+E54</f>
        <v>0</v>
      </c>
      <c r="T54" s="72">
        <f>S54+T51</f>
        <v>0</v>
      </c>
    </row>
    <row r="55" spans="1:20" ht="9.9" customHeight="1" x14ac:dyDescent="0.3">
      <c r="A55" s="43"/>
      <c r="B55" s="39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3"/>
      <c r="R55" s="113"/>
      <c r="S55" s="73"/>
      <c r="T55" s="73"/>
    </row>
    <row r="56" spans="1:20" x14ac:dyDescent="0.3">
      <c r="A56" s="19" t="s">
        <v>82</v>
      </c>
      <c r="B56" s="31" t="s">
        <v>25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1"/>
      <c r="R56" s="111"/>
      <c r="S56" s="72">
        <f>+E56</f>
        <v>0</v>
      </c>
      <c r="T56" s="72">
        <f>S56+T53</f>
        <v>0</v>
      </c>
    </row>
    <row r="57" spans="1:20" x14ac:dyDescent="0.3">
      <c r="A57" s="19" t="s">
        <v>104</v>
      </c>
      <c r="B57" s="31" t="s">
        <v>25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1"/>
      <c r="R57" s="111"/>
      <c r="S57" s="72">
        <f>+E57</f>
        <v>0</v>
      </c>
      <c r="T57" s="72">
        <f>S57+T54</f>
        <v>0</v>
      </c>
    </row>
    <row r="58" spans="1:20" ht="9.9" customHeight="1" x14ac:dyDescent="0.3">
      <c r="A58" s="43"/>
      <c r="B58" s="68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3"/>
      <c r="R58" s="113"/>
      <c r="S58" s="73"/>
      <c r="T58" s="73"/>
    </row>
    <row r="59" spans="1:20" x14ac:dyDescent="0.3">
      <c r="A59" s="19" t="s">
        <v>82</v>
      </c>
      <c r="B59" s="32" t="s">
        <v>27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1"/>
      <c r="R59" s="111"/>
      <c r="S59" s="72">
        <f>+E59</f>
        <v>0</v>
      </c>
      <c r="T59" s="72">
        <f>S59+T56</f>
        <v>0</v>
      </c>
    </row>
    <row r="60" spans="1:20" x14ac:dyDescent="0.3">
      <c r="A60" s="19" t="s">
        <v>104</v>
      </c>
      <c r="B60" s="32" t="s">
        <v>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1"/>
      <c r="R60" s="111"/>
      <c r="S60" s="72">
        <f>+E60</f>
        <v>0</v>
      </c>
      <c r="T60" s="72">
        <f>S60+T57</f>
        <v>0</v>
      </c>
    </row>
    <row r="61" spans="1:20" ht="9.9" customHeight="1" x14ac:dyDescent="0.3">
      <c r="A61" s="43"/>
      <c r="B61" s="67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3"/>
      <c r="R61" s="113"/>
      <c r="S61" s="73"/>
      <c r="T61" s="73"/>
    </row>
    <row r="62" spans="1:20" x14ac:dyDescent="0.3">
      <c r="A62" s="19" t="s">
        <v>82</v>
      </c>
      <c r="B62" s="22" t="s">
        <v>30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1"/>
      <c r="R62" s="111"/>
      <c r="S62" s="72">
        <f>+E62</f>
        <v>0</v>
      </c>
      <c r="T62" s="72">
        <f>S62+T59</f>
        <v>0</v>
      </c>
    </row>
    <row r="63" spans="1:20" x14ac:dyDescent="0.3">
      <c r="A63" s="19" t="s">
        <v>104</v>
      </c>
      <c r="B63" s="22" t="s">
        <v>30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1"/>
      <c r="R63" s="111"/>
      <c r="S63" s="72">
        <f>+E63</f>
        <v>0</v>
      </c>
      <c r="T63" s="72">
        <f>S63+T60</f>
        <v>0</v>
      </c>
    </row>
    <row r="64" spans="1:20" ht="9.9" customHeight="1" x14ac:dyDescent="0.3">
      <c r="A64" s="43"/>
      <c r="B64" s="39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3"/>
      <c r="R64" s="113"/>
      <c r="S64" s="73"/>
      <c r="T64" s="73"/>
    </row>
    <row r="65" spans="1:20" x14ac:dyDescent="0.3">
      <c r="A65" s="19" t="s">
        <v>82</v>
      </c>
      <c r="B65" s="22" t="s">
        <v>31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1"/>
      <c r="R65" s="111"/>
      <c r="S65" s="72">
        <f>+E65</f>
        <v>0</v>
      </c>
      <c r="T65" s="72">
        <f>S65+T62</f>
        <v>0</v>
      </c>
    </row>
    <row r="66" spans="1:20" x14ac:dyDescent="0.3">
      <c r="A66" s="19" t="s">
        <v>104</v>
      </c>
      <c r="B66" s="22" t="s">
        <v>31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1"/>
      <c r="R66" s="111"/>
      <c r="S66" s="72">
        <f>+E66</f>
        <v>0</v>
      </c>
      <c r="T66" s="72">
        <f>S66+T63</f>
        <v>0</v>
      </c>
    </row>
    <row r="67" spans="1:20" ht="9.9" customHeight="1" x14ac:dyDescent="0.3">
      <c r="A67" s="43"/>
      <c r="B67" s="39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3"/>
      <c r="R67" s="113"/>
      <c r="S67" s="73"/>
      <c r="T67" s="73"/>
    </row>
    <row r="68" spans="1:20" x14ac:dyDescent="0.3">
      <c r="A68" s="19" t="s">
        <v>82</v>
      </c>
      <c r="B68" s="22" t="s">
        <v>32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1"/>
      <c r="R68" s="111"/>
      <c r="S68" s="72">
        <f>+E68</f>
        <v>0</v>
      </c>
      <c r="T68" s="72">
        <f>S68+T65</f>
        <v>0</v>
      </c>
    </row>
    <row r="69" spans="1:20" x14ac:dyDescent="0.3">
      <c r="A69" s="19" t="s">
        <v>104</v>
      </c>
      <c r="B69" s="22" t="s">
        <v>32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1"/>
      <c r="R69" s="111"/>
      <c r="S69" s="72">
        <f>+E69</f>
        <v>0</v>
      </c>
      <c r="T69" s="72">
        <f>S69+T66</f>
        <v>0</v>
      </c>
    </row>
    <row r="70" spans="1:20" ht="9.9" customHeight="1" x14ac:dyDescent="0.3">
      <c r="A70" s="43"/>
      <c r="B70" s="39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3"/>
      <c r="R70" s="113"/>
      <c r="S70" s="73"/>
      <c r="T70" s="73"/>
    </row>
    <row r="71" spans="1:20" x14ac:dyDescent="0.3">
      <c r="A71" s="19" t="s">
        <v>82</v>
      </c>
      <c r="B71" s="22" t="s">
        <v>33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1"/>
      <c r="R71" s="111"/>
      <c r="S71" s="72">
        <f>+E71</f>
        <v>0</v>
      </c>
      <c r="T71" s="72">
        <f>S71+T68</f>
        <v>0</v>
      </c>
    </row>
    <row r="72" spans="1:20" x14ac:dyDescent="0.3">
      <c r="A72" s="19" t="s">
        <v>104</v>
      </c>
      <c r="B72" s="22" t="s">
        <v>33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1"/>
      <c r="R72" s="111"/>
      <c r="S72" s="72">
        <f>+E72</f>
        <v>0</v>
      </c>
      <c r="T72" s="72">
        <f>S72+T69</f>
        <v>0</v>
      </c>
    </row>
    <row r="73" spans="1:20" ht="9.9" customHeight="1" x14ac:dyDescent="0.3">
      <c r="A73" s="43"/>
      <c r="B73" s="39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3"/>
      <c r="R73" s="113"/>
      <c r="S73" s="73"/>
      <c r="T73" s="73"/>
    </row>
    <row r="74" spans="1:20" x14ac:dyDescent="0.3">
      <c r="A74" s="19" t="s">
        <v>82</v>
      </c>
      <c r="B74" s="22" t="s">
        <v>34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1"/>
      <c r="R74" s="111"/>
      <c r="S74" s="72">
        <f>+E74</f>
        <v>0</v>
      </c>
      <c r="T74" s="72">
        <f>S74+T71</f>
        <v>0</v>
      </c>
    </row>
    <row r="75" spans="1:20" x14ac:dyDescent="0.3">
      <c r="A75" s="19" t="s">
        <v>104</v>
      </c>
      <c r="B75" s="22" t="s">
        <v>34</v>
      </c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1"/>
      <c r="R75" s="111"/>
      <c r="S75" s="72">
        <f>+E75</f>
        <v>0</v>
      </c>
      <c r="T75" s="72">
        <f>S75+T72</f>
        <v>0</v>
      </c>
    </row>
    <row r="76" spans="1:20" ht="15" customHeight="1" thickBot="1" x14ac:dyDescent="0.35">
      <c r="A76" s="82" t="s">
        <v>148</v>
      </c>
      <c r="B76" s="82" t="s">
        <v>131</v>
      </c>
      <c r="C76" s="83">
        <f>SUM(C41:C75)</f>
        <v>0</v>
      </c>
      <c r="D76" s="83">
        <f t="shared" ref="D76:S76" si="1">SUM(D41:D75)</f>
        <v>0</v>
      </c>
      <c r="E76" s="83">
        <f t="shared" si="1"/>
        <v>0</v>
      </c>
      <c r="F76" s="83">
        <f t="shared" si="1"/>
        <v>0</v>
      </c>
      <c r="G76" s="83">
        <f t="shared" si="1"/>
        <v>0</v>
      </c>
      <c r="H76" s="83">
        <f t="shared" si="1"/>
        <v>0</v>
      </c>
      <c r="I76" s="83">
        <f t="shared" si="1"/>
        <v>0</v>
      </c>
      <c r="J76" s="83">
        <f t="shared" si="1"/>
        <v>0</v>
      </c>
      <c r="K76" s="83">
        <f t="shared" si="1"/>
        <v>0</v>
      </c>
      <c r="L76" s="83">
        <f t="shared" si="1"/>
        <v>0</v>
      </c>
      <c r="M76" s="83">
        <f t="shared" si="1"/>
        <v>0</v>
      </c>
      <c r="N76" s="83">
        <f t="shared" si="1"/>
        <v>0</v>
      </c>
      <c r="O76" s="83">
        <f t="shared" si="1"/>
        <v>0</v>
      </c>
      <c r="P76" s="83">
        <f t="shared" si="1"/>
        <v>0</v>
      </c>
      <c r="Q76" s="83">
        <f t="shared" si="1"/>
        <v>0</v>
      </c>
      <c r="R76" s="83">
        <f t="shared" si="1"/>
        <v>0</v>
      </c>
      <c r="S76" s="83">
        <f t="shared" si="1"/>
        <v>0</v>
      </c>
      <c r="T76" s="83">
        <f>SUM(MAX(T41,T44,T47,T50,T53,T56,T59,T62,T65,T68,T71,T74),MAX(T42,T45,T48,T51,T54,T57,T60,T63,T66,T69,T72,T75))</f>
        <v>0</v>
      </c>
    </row>
    <row r="77" spans="1:20" ht="15" customHeight="1" thickBot="1" x14ac:dyDescent="0.35">
      <c r="A77" s="84" t="s">
        <v>150</v>
      </c>
      <c r="B77" s="85" t="s">
        <v>131</v>
      </c>
      <c r="C77" s="86">
        <f>SUM(C76,C39)</f>
        <v>0</v>
      </c>
      <c r="D77" s="86">
        <f t="shared" ref="D77:T77" si="2">SUM(D76,D39)</f>
        <v>0</v>
      </c>
      <c r="E77" s="86">
        <f t="shared" si="2"/>
        <v>0</v>
      </c>
      <c r="F77" s="86">
        <f t="shared" si="2"/>
        <v>0</v>
      </c>
      <c r="G77" s="86">
        <f t="shared" si="2"/>
        <v>0</v>
      </c>
      <c r="H77" s="86">
        <f t="shared" si="2"/>
        <v>0</v>
      </c>
      <c r="I77" s="86">
        <f t="shared" si="2"/>
        <v>0</v>
      </c>
      <c r="J77" s="86">
        <f t="shared" si="2"/>
        <v>0</v>
      </c>
      <c r="K77" s="86">
        <f t="shared" si="2"/>
        <v>0</v>
      </c>
      <c r="L77" s="86">
        <f t="shared" si="2"/>
        <v>0</v>
      </c>
      <c r="M77" s="86">
        <f t="shared" si="2"/>
        <v>0</v>
      </c>
      <c r="N77" s="86">
        <f t="shared" si="2"/>
        <v>0</v>
      </c>
      <c r="O77" s="86">
        <f t="shared" si="2"/>
        <v>0</v>
      </c>
      <c r="P77" s="86">
        <f t="shared" si="2"/>
        <v>0</v>
      </c>
      <c r="Q77" s="86">
        <f t="shared" si="2"/>
        <v>0</v>
      </c>
      <c r="R77" s="86">
        <f t="shared" si="2"/>
        <v>0</v>
      </c>
      <c r="S77" s="86">
        <f t="shared" si="2"/>
        <v>0</v>
      </c>
      <c r="T77" s="86">
        <f t="shared" si="2"/>
        <v>0</v>
      </c>
    </row>
  </sheetData>
  <protectedRanges>
    <protectedRange algorithmName="SHA-512" hashValue="d2QYpbkHIonJhmo47RTqI3G1u11VOE4uFDv5fqd8qQDBgaCp3Ldbh1F8z2xsistvS1IlD+Uc8Y4O+RwQX785Xg==" saltValue="2S6h9sG9KQ/PqmADizeMHQ==" spinCount="100000" sqref="B4:B18 B41:B55 B22:B37 B59:B75" name="Locked Down_1_1"/>
    <protectedRange algorithmName="SHA-512" hashValue="d2QYpbkHIonJhmo47RTqI3G1u11VOE4uFDv5fqd8qQDBgaCp3Ldbh1F8z2xsistvS1IlD+Uc8Y4O+RwQX785Xg==" saltValue="2S6h9sG9KQ/PqmADizeMHQ==" spinCount="100000" sqref="J2:T2 J1:N1 G1:I1 C2:I2" name="Locked Down_1_2_3"/>
    <protectedRange algorithmName="SHA-512" hashValue="d2QYpbkHIonJhmo47RTqI3G1u11VOE4uFDv5fqd8qQDBgaCp3Ldbh1F8z2xsistvS1IlD+Uc8Y4O+RwQX785Xg==" saltValue="2S6h9sG9KQ/PqmADizeMHQ==" spinCount="100000" sqref="A3 A40 C40:H40 J40:P40 C3:H3 J3:P3" name="Locked Down_1_7"/>
    <protectedRange algorithmName="SHA-512" hashValue="d2QYpbkHIonJhmo47RTqI3G1u11VOE4uFDv5fqd8qQDBgaCp3Ldbh1F8z2xsistvS1IlD+Uc8Y4O+RwQX785Xg==" saltValue="2S6h9sG9KQ/PqmADizeMHQ==" spinCount="100000" sqref="B76 B39" name="Locked Down_1_3_1"/>
    <protectedRange algorithmName="SHA-512" hashValue="d2QYpbkHIonJhmo47RTqI3G1u11VOE4uFDv5fqd8qQDBgaCp3Ldbh1F8z2xsistvS1IlD+Uc8Y4O+RwQX785Xg==" saltValue="2S6h9sG9KQ/PqmADizeMHQ==" spinCount="100000" sqref="B77" name="Locked Down_1_3_1_1"/>
    <protectedRange algorithmName="SHA-512" hashValue="d2QYpbkHIonJhmo47RTqI3G1u11VOE4uFDv5fqd8qQDBgaCp3Ldbh1F8z2xsistvS1IlD+Uc8Y4O+RwQX785Xg==" saltValue="2S6h9sG9KQ/PqmADizeMHQ==" spinCount="100000" sqref="E9 P9 E12 P12 E15 P15 E18 P18 P27 E27 P30 E30 P33 E33 P36 E36 C74:P75 C71:P72 C68:P69 C65:P66 C62:P63 C59:P60 C56:P57 C53:P54 C50:P51 C47:P48 C44:P45 C41:P42 C37:P38 C34:P35 C31:P32 C28:P29 C22:P26 C19:P20 C16:P17 C13:P14 C10:P11 C4:P8" name="Locked Down_1_1_1"/>
    <protectedRange algorithmName="SHA-512" hashValue="d2QYpbkHIonJhmo47RTqI3G1u11VOE4uFDv5fqd8qQDBgaCp3Ldbh1F8z2xsistvS1IlD+Uc8Y4O+RwQX785Xg==" saltValue="2S6h9sG9KQ/PqmADizeMHQ==" spinCount="100000" sqref="E46 P46 J61:P61 J43:P43 E49 P49 E52 P52 E55 P55 P64 E64 P67 E67 P70 E70 P73 E73 C43:I43 C61:I61" name="Locked Down_1_1_2"/>
  </protectedRanges>
  <mergeCells count="3">
    <mergeCell ref="G1:N1"/>
    <mergeCell ref="A40:T40"/>
    <mergeCell ref="A3:T3"/>
  </mergeCells>
  <dataValidations count="1">
    <dataValidation type="custom" allowBlank="1" showInputMessage="1" showErrorMessage="1" sqref="M9 M12 M36 M33 M15 M27 M18 M30 E4:E20 M73 M70 M52 M64 M55 M67 E41:E57 M46 M49 P22:P38 P4:P20 E22:E38 P41:P57 E59:E75 P59:P75" xr:uid="{00000000-0002-0000-0600-000000000000}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&amp;C&amp;"-,Bold"SFBHN
CONDITIONAL RELEASE REPORT
2019-2020</oddHeader>
    <oddFooter>&amp;REffective July 1, 2019</oddFooter>
  </headerFooter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6E8A-0EB7-4CE8-886A-9A0C14F248C6}">
  <dimension ref="A1:A9"/>
  <sheetViews>
    <sheetView tabSelected="1" workbookViewId="0">
      <selection activeCell="F3" sqref="F3"/>
    </sheetView>
  </sheetViews>
  <sheetFormatPr defaultRowHeight="14.4" x14ac:dyDescent="0.3"/>
  <cols>
    <col min="1" max="1" width="52.109375" customWidth="1"/>
  </cols>
  <sheetData>
    <row r="1" spans="1:1" ht="18" x14ac:dyDescent="0.35">
      <c r="A1" s="117" t="s">
        <v>161</v>
      </c>
    </row>
    <row r="3" spans="1:1" ht="158.4" x14ac:dyDescent="0.3">
      <c r="A3" s="118" t="s">
        <v>162</v>
      </c>
    </row>
    <row r="5" spans="1:1" ht="115.2" x14ac:dyDescent="0.3">
      <c r="A5" s="119" t="s">
        <v>163</v>
      </c>
    </row>
    <row r="7" spans="1:1" ht="72" x14ac:dyDescent="0.3">
      <c r="A7" s="118" t="s">
        <v>164</v>
      </c>
    </row>
    <row r="9" spans="1:1" ht="86.4" x14ac:dyDescent="0.3">
      <c r="A9" s="119" t="s">
        <v>165</v>
      </c>
    </row>
  </sheetData>
  <pageMargins left="0.7" right="0.7" top="0.75" bottom="0.75" header="0.3" footer="0.3"/>
  <pageSetup orientation="portrait" r:id="rId1"/>
  <headerFooter>
    <oddHeader>&amp;LReporting Template 22&amp;REffective 7/1/19</oddHeader>
    <oddFooter>&amp;REffective July 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BBCBC </vt:lpstr>
      <vt:lpstr>CFCHS </vt:lpstr>
      <vt:lpstr>BBHC </vt:lpstr>
      <vt:lpstr>CFBHN </vt:lpstr>
      <vt:lpstr>SEFBHN </vt:lpstr>
      <vt:lpstr>LSF</vt:lpstr>
      <vt:lpstr>SFBHN</vt:lpstr>
      <vt:lpstr>Instructions</vt:lpstr>
      <vt:lpstr>'BBCBC '!Print_Titles</vt:lpstr>
      <vt:lpstr>'BBHC '!Print_Titles</vt:lpstr>
      <vt:lpstr>'CFBHN '!Print_Titles</vt:lpstr>
      <vt:lpstr>'CFCHS '!Print_Titles</vt:lpstr>
      <vt:lpstr>LSF!Print_Titles</vt:lpstr>
      <vt:lpstr>'SEFBHN '!Print_Titles</vt:lpstr>
      <vt:lpstr>SFBHN!Print_Titles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Dana</dc:creator>
  <cp:lastModifiedBy>Micallef, Jimmers</cp:lastModifiedBy>
  <cp:lastPrinted>2017-06-19T16:30:30Z</cp:lastPrinted>
  <dcterms:created xsi:type="dcterms:W3CDTF">2017-02-16T15:12:40Z</dcterms:created>
  <dcterms:modified xsi:type="dcterms:W3CDTF">2019-06-04T17:40:52Z</dcterms:modified>
</cp:coreProperties>
</file>