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8_{538C6542-40D3-4951-B1D5-A6DA321A0243}"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 name="_xlnm.Print_Area" localSheetId="0">INSTRUCTIONS!$A$1:$L$26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<sst xmlns="http://schemas.openxmlformats.org/spreadsheetml/2006/main" count="217" uniqueCount="77">
  <si>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</si>
  <si>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</si>
  <si>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</si>
  <si>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</si>
  <si>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</si>
  <si>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</si>
  <si>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</si>
  <si>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</si>
  <si>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</si>
  <si>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</si>
  <si>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</si>
  <si>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</si>
  <si>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</si>
  <si>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</si>
  <si>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</si>
  <si>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</si>
  <si>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</si>
  <si>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</si>
  <si>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</si>
  <si>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</si>
  <si>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</si>
  <si>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</si>
  <si>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</si>
  <si>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</si>
  <si>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</si>
  <si>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</si>
  <si>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</si>
  <si>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</si>
  <si>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</si>
  <si>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</si>
  <si>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</si>
  <si>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</si>
  <si>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</si>
  <si>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</si>
  <si>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</si>
  <si>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</si>
  <si>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</si>
  <si>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</si>
  <si>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</si>
  <si>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</si>
  <si>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</si>
  <si>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</si>
  <si>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</si>
  <si>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</si>
  <si>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</si>
  <si>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</si>
  <si>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</si>
  <si>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</si>
  <si>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</si>
  <si>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</si>
  <si>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</si>
  <si>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</si>
  <si>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</si>
  <si>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</si>
  <si>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</si>
  <si>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</si>
  <si>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</si>
  <si>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</si>
  <si>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</si>
  <si>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Balance</t>
  </si>
  <si>
    <t>% Expended</t>
  </si>
  <si>
    <t>Total Eligible DCF Funds (based on Match reported):</t>
  </si>
  <si>
    <t>J. Indirect</t>
  </si>
  <si>
    <t>Allotment</t>
  </si>
  <si>
    <t>TOTAL Expenditures
DCF ODV Contract</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</si>
  <si>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</si>
  <si>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</si>
  <si>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</si>
  <si>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</si>
  <si>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</si>
  <si>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</si>
  <si>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AWV24
Victim Services</t>
  </si>
  <si>
    <t>AWV25
Victim Services</t>
  </si>
  <si>
    <t>AV00
Victim Services</t>
  </si>
  <si>
    <t>AWV00
Victim Services</t>
  </si>
  <si>
    <t>AWV25
Victim Servces</t>
  </si>
  <si>
    <t>Revised 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</si>
</sst>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
      <i/>
      <sz val="11"/>
      <color theme="1"/>
      <name val="Calibri"/>
      <family val="2"/>
      <scheme val="minor"/>
    </font>
    <font>
      <i/>
      <sz val="11"/>
      <color indexed="8"/>
      <name val="Calibri"/>
      <family val="2"/>
      <scheme val="minor"/>
    </font>
    <font>
      <i/>
      <sz val="12"/>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32">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8" fontId="11" fillId="6" borderId="9" xfId="0" applyNumberFormat="1" applyFont="1" applyFill="1" applyBorder="1" applyAlignment="1" applyProtection="1">
      <alignment horizontal="center"/>
    </xf>
    <xf numFmtId="8" fontId="11" fillId="6" borderId="58"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3" xfId="0" applyNumberFormat="1" applyFont="1" applyBorder="1" applyAlignment="1" applyProtection="1">
      <alignment horizontal="center"/>
    </xf>
    <xf numFmtId="8" fontId="4" fillId="0" borderId="4" xfId="0" applyNumberFormat="1" applyFont="1" applyBorder="1" applyAlignment="1" applyProtection="1">
      <alignment horizontal="center"/>
    </xf>
    <xf numFmtId="0" fontId="26" fillId="0" borderId="0" xfId="0" applyFont="1" applyAlignment="1" applyProtection="1">
      <alignment horizontal="right"/>
    </xf>
    <xf numFmtId="0" fontId="27" fillId="0" borderId="0" xfId="0" applyFont="1" applyAlignment="1" applyProtection="1">
      <alignment horizontal="right"/>
    </xf>
    <xf numFmtId="0" fontId="28" fillId="0" borderId="0" xfId="0" applyFont="1" applyAlignment="1" applyProtection="1">
      <alignment horizontal="right"/>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view="pageBreakPreview" zoomScale="60" zoomScaleNormal="100" workbookViewId="0">
      <selection activeCell="C16" sqref="C16:K16"/>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83" t="s">
        <v>0</v>
      </c>
      <c r="B1" s="183"/>
      <c r="C1" s="183"/>
      <c r="D1" s="183"/>
      <c r="E1" s="183"/>
      <c r="F1" s="183"/>
      <c r="G1" s="183"/>
      <c r="H1" s="183"/>
      <c r="I1" s="183"/>
      <c r="J1" s="183"/>
      <c r="K1" s="183"/>
      <c r="L1" s="183"/>
    </row>
    <row r="2" spans="1:12" ht="20.25" x14ac:dyDescent="0.3">
      <c r="A2" s="184" t="s">
        <v>66</v>
      </c>
      <c r="B2" s="184"/>
      <c r="C2" s="184"/>
      <c r="D2" s="184"/>
      <c r="E2" s="184"/>
      <c r="F2" s="184"/>
      <c r="G2" s="184"/>
      <c r="H2" s="184"/>
      <c r="I2" s="184"/>
      <c r="J2" s="184"/>
      <c r="K2" s="184"/>
      <c r="L2" s="184"/>
    </row>
    <row r="3" spans="1:12" x14ac:dyDescent="0.25">
      <c r="A3" s="1"/>
      <c r="B3" s="1"/>
      <c r="C3" s="1"/>
      <c r="D3" s="1"/>
      <c r="E3" s="1"/>
      <c r="F3" s="1"/>
      <c r="G3" s="1"/>
      <c r="H3" s="1"/>
      <c r="I3" s="1"/>
      <c r="J3" s="1"/>
      <c r="K3" s="1"/>
      <c r="L3" s="1"/>
    </row>
    <row r="4" spans="1:12" ht="18.75" thickBot="1" x14ac:dyDescent="0.3">
      <c r="A4" s="2"/>
      <c r="B4" s="3"/>
      <c r="C4" s="3"/>
      <c r="D4" s="4" t="s">
        <v>1</v>
      </c>
      <c r="E4" s="185"/>
      <c r="F4" s="185"/>
      <c r="G4" s="185"/>
      <c r="H4" s="3"/>
      <c r="I4" s="3"/>
      <c r="J4" s="4" t="s">
        <v>2</v>
      </c>
      <c r="K4" s="143"/>
      <c r="L4" s="3"/>
    </row>
    <row r="7" spans="1:12" ht="16.5" x14ac:dyDescent="0.25">
      <c r="A7" s="5"/>
      <c r="B7" s="6">
        <v>1</v>
      </c>
      <c r="C7" s="180" t="s">
        <v>3</v>
      </c>
      <c r="D7" s="180"/>
      <c r="E7" s="180"/>
      <c r="F7" s="180"/>
      <c r="G7" s="180"/>
      <c r="H7" s="180"/>
      <c r="I7" s="180"/>
      <c r="J7" s="180"/>
      <c r="K7" s="180"/>
      <c r="L7" s="5"/>
    </row>
    <row r="8" spans="1:12" ht="30.75" customHeight="1" x14ac:dyDescent="0.25">
      <c r="A8" s="5"/>
      <c r="B8" s="6">
        <v>2</v>
      </c>
      <c r="C8" s="180" t="s">
        <v>4</v>
      </c>
      <c r="D8" s="180"/>
      <c r="E8" s="180"/>
      <c r="F8" s="180"/>
      <c r="G8" s="180"/>
      <c r="H8" s="180"/>
      <c r="I8" s="180"/>
      <c r="J8" s="180"/>
      <c r="K8" s="180"/>
      <c r="L8" s="5"/>
    </row>
    <row r="9" spans="1:12" ht="34.5" customHeight="1" x14ac:dyDescent="0.25">
      <c r="A9" s="5"/>
      <c r="B9" s="5"/>
      <c r="C9" s="180" t="s">
        <v>5</v>
      </c>
      <c r="D9" s="180"/>
      <c r="E9" s="180"/>
      <c r="F9" s="180"/>
      <c r="G9" s="180"/>
      <c r="H9" s="180"/>
      <c r="I9" s="180"/>
      <c r="J9" s="180"/>
      <c r="K9" s="180"/>
      <c r="L9" s="5"/>
    </row>
    <row r="10" spans="1:12" ht="43.5" customHeight="1" x14ac:dyDescent="0.25">
      <c r="A10" s="5"/>
      <c r="B10" s="6">
        <v>3</v>
      </c>
      <c r="C10" s="180" t="s">
        <v>6</v>
      </c>
      <c r="D10" s="180"/>
      <c r="E10" s="180"/>
      <c r="F10" s="180"/>
      <c r="G10" s="180"/>
      <c r="H10" s="180"/>
      <c r="I10" s="180"/>
      <c r="J10" s="180"/>
      <c r="K10" s="180"/>
      <c r="L10" s="5"/>
    </row>
    <row r="11" spans="1:12" ht="31.5" customHeight="1" x14ac:dyDescent="0.25">
      <c r="A11" s="5"/>
      <c r="B11" s="7">
        <v>4</v>
      </c>
      <c r="C11" s="180" t="s">
        <v>7</v>
      </c>
      <c r="D11" s="180"/>
      <c r="E11" s="180"/>
      <c r="F11" s="180"/>
      <c r="G11" s="180"/>
      <c r="H11" s="180"/>
      <c r="I11" s="180"/>
      <c r="J11" s="180"/>
      <c r="K11" s="180"/>
      <c r="L11" s="5"/>
    </row>
    <row r="12" spans="1:12" ht="18.75" customHeight="1" x14ac:dyDescent="0.25">
      <c r="A12" s="5"/>
      <c r="B12" s="6">
        <v>5</v>
      </c>
      <c r="C12" s="180" t="s">
        <v>8</v>
      </c>
      <c r="D12" s="180"/>
      <c r="E12" s="180"/>
      <c r="F12" s="180"/>
      <c r="G12" s="180"/>
      <c r="H12" s="180"/>
      <c r="I12" s="180"/>
      <c r="J12" s="180"/>
      <c r="K12" s="180"/>
      <c r="L12" s="5"/>
    </row>
    <row r="13" spans="1:12" ht="30.75" customHeight="1" x14ac:dyDescent="0.25">
      <c r="A13" s="5"/>
      <c r="B13" s="6">
        <v>6</v>
      </c>
      <c r="C13" s="180" t="s">
        <v>9</v>
      </c>
      <c r="D13" s="180"/>
      <c r="E13" s="180"/>
      <c r="F13" s="180"/>
      <c r="G13" s="180"/>
      <c r="H13" s="180"/>
      <c r="I13" s="180"/>
      <c r="J13" s="180"/>
      <c r="K13" s="180"/>
      <c r="L13" s="5"/>
    </row>
    <row r="14" spans="1:12" ht="31.5" customHeight="1" x14ac:dyDescent="0.25">
      <c r="A14" s="5"/>
      <c r="B14" s="6">
        <v>7</v>
      </c>
      <c r="C14" s="180" t="s">
        <v>67</v>
      </c>
      <c r="D14" s="180"/>
      <c r="E14" s="180"/>
      <c r="F14" s="180"/>
      <c r="G14" s="180"/>
      <c r="H14" s="180"/>
      <c r="I14" s="180"/>
      <c r="J14" s="180"/>
      <c r="K14" s="180"/>
      <c r="L14" s="5"/>
    </row>
    <row r="15" spans="1:12" ht="34.5" customHeight="1" x14ac:dyDescent="0.25">
      <c r="A15" s="5"/>
      <c r="B15" s="6">
        <v>8</v>
      </c>
      <c r="C15" s="180" t="s">
        <v>10</v>
      </c>
      <c r="D15" s="180"/>
      <c r="E15" s="180"/>
      <c r="F15" s="180"/>
      <c r="G15" s="180"/>
      <c r="H15" s="180"/>
      <c r="I15" s="180"/>
      <c r="J15" s="180"/>
      <c r="K15" s="180"/>
      <c r="L15" s="5"/>
    </row>
    <row r="16" spans="1:12" ht="30" customHeight="1" x14ac:dyDescent="0.25">
      <c r="A16" s="5"/>
      <c r="B16" s="6">
        <v>9</v>
      </c>
      <c r="C16" s="180" t="s">
        <v>11</v>
      </c>
      <c r="D16" s="180"/>
      <c r="E16" s="180"/>
      <c r="F16" s="180"/>
      <c r="G16" s="180"/>
      <c r="H16" s="180"/>
      <c r="I16" s="180"/>
      <c r="J16" s="180"/>
      <c r="K16" s="180"/>
      <c r="L16" s="5"/>
    </row>
    <row r="17" spans="1:12" ht="59.25" customHeight="1" x14ac:dyDescent="0.25">
      <c r="A17" s="6"/>
      <c r="B17" s="180" t="s">
        <v>12</v>
      </c>
      <c r="C17" s="180"/>
      <c r="D17" s="180"/>
      <c r="E17" s="180"/>
      <c r="F17" s="180"/>
      <c r="G17" s="180"/>
      <c r="H17" s="180"/>
      <c r="I17" s="180"/>
      <c r="J17" s="180"/>
      <c r="K17" s="180"/>
      <c r="L17" s="5"/>
    </row>
    <row r="18" spans="1:12" ht="18.75" customHeight="1" x14ac:dyDescent="0.25">
      <c r="A18" s="6"/>
      <c r="B18" s="5"/>
      <c r="C18" s="182" t="s">
        <v>68</v>
      </c>
      <c r="D18" s="182"/>
      <c r="E18" s="182"/>
      <c r="F18" s="182"/>
      <c r="G18" s="182"/>
      <c r="H18" s="182"/>
      <c r="I18" s="182"/>
      <c r="J18" s="182"/>
      <c r="K18" s="182"/>
      <c r="L18" s="5"/>
    </row>
    <row r="19" spans="1:12" ht="16.5" x14ac:dyDescent="0.25">
      <c r="A19" s="5"/>
      <c r="B19" s="6">
        <v>10</v>
      </c>
      <c r="C19" s="180" t="s">
        <v>13</v>
      </c>
      <c r="D19" s="180"/>
      <c r="E19" s="180"/>
      <c r="F19" s="180"/>
      <c r="G19" s="180"/>
      <c r="H19" s="180"/>
      <c r="I19" s="180"/>
      <c r="J19" s="180"/>
      <c r="K19" s="180"/>
      <c r="L19" s="5"/>
    </row>
    <row r="20" spans="1:12" ht="16.5" x14ac:dyDescent="0.25">
      <c r="A20" s="6"/>
      <c r="B20" s="5"/>
      <c r="C20" s="8" t="s">
        <v>14</v>
      </c>
      <c r="D20" s="180" t="s">
        <v>69</v>
      </c>
      <c r="E20" s="180"/>
      <c r="F20" s="180"/>
      <c r="G20" s="5"/>
      <c r="H20" s="181"/>
      <c r="I20" s="181"/>
      <c r="J20" s="181"/>
      <c r="K20" s="181"/>
      <c r="L20" s="5"/>
    </row>
    <row r="21" spans="1:12" ht="15" customHeight="1" x14ac:dyDescent="0.25">
      <c r="A21" s="6"/>
      <c r="B21" s="5"/>
      <c r="C21" s="8" t="s">
        <v>15</v>
      </c>
      <c r="D21" s="180" t="s">
        <v>16</v>
      </c>
      <c r="E21" s="180"/>
      <c r="F21" s="180"/>
      <c r="G21" s="5"/>
      <c r="H21" s="181"/>
      <c r="I21" s="181"/>
      <c r="J21" s="181"/>
      <c r="K21" s="181"/>
      <c r="L21" s="5"/>
    </row>
    <row r="22" spans="1:12" ht="30.75" customHeight="1" x14ac:dyDescent="0.25">
      <c r="A22" s="6"/>
      <c r="B22" s="5"/>
      <c r="C22" s="8" t="s">
        <v>17</v>
      </c>
      <c r="D22" s="180" t="s">
        <v>18</v>
      </c>
      <c r="E22" s="180"/>
      <c r="F22" s="180"/>
      <c r="G22" s="5"/>
      <c r="H22" s="181"/>
      <c r="I22" s="181"/>
      <c r="J22" s="181"/>
      <c r="K22" s="181"/>
      <c r="L22" s="5"/>
    </row>
    <row r="23" spans="1:12" ht="21" customHeight="1" x14ac:dyDescent="0.25">
      <c r="A23" s="5"/>
      <c r="B23" s="7">
        <v>11</v>
      </c>
      <c r="C23" s="180" t="s">
        <v>70</v>
      </c>
      <c r="D23" s="180"/>
      <c r="E23" s="180"/>
      <c r="F23" s="180"/>
      <c r="G23" s="180"/>
      <c r="H23" s="180"/>
      <c r="I23" s="180"/>
      <c r="J23" s="180"/>
      <c r="K23" s="180"/>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80" t="s">
        <v>20</v>
      </c>
      <c r="E25" s="180"/>
      <c r="F25" s="180"/>
      <c r="G25" s="180"/>
      <c r="H25" s="180"/>
      <c r="I25" s="180"/>
      <c r="J25" s="180"/>
      <c r="K25" s="180"/>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0:F20"/>
    <mergeCell ref="H20:K20"/>
    <mergeCell ref="C9:K9"/>
    <mergeCell ref="A1:L1"/>
    <mergeCell ref="A2:L2"/>
    <mergeCell ref="E4:G4"/>
    <mergeCell ref="C7:K7"/>
    <mergeCell ref="C8:K8"/>
    <mergeCell ref="C15:K15"/>
    <mergeCell ref="C16:K16"/>
    <mergeCell ref="C19:K19"/>
    <mergeCell ref="B17:K17"/>
    <mergeCell ref="C18:K18"/>
    <mergeCell ref="C10:K10"/>
    <mergeCell ref="C11:K11"/>
    <mergeCell ref="C12:K12"/>
    <mergeCell ref="C13:K13"/>
    <mergeCell ref="C14:K14"/>
    <mergeCell ref="D21:F21"/>
    <mergeCell ref="H21:K21"/>
    <mergeCell ref="C23:K23"/>
    <mergeCell ref="D25:K25"/>
    <mergeCell ref="D22:F22"/>
    <mergeCell ref="H22:K22"/>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sheetPr>
    <pageSetUpPr fitToPage="1"/>
  </sheetPr>
  <dimension ref="A1:AF37"/>
  <sheetViews>
    <sheetView zoomScale="79" zoomScaleNormal="79" workbookViewId="0">
      <selection activeCell="C25" sqref="C25"/>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29" t="s">
        <v>76</v>
      </c>
    </row>
    <row r="9" spans="1:32" ht="30.75" customHeight="1" thickBot="1" x14ac:dyDescent="0.3">
      <c r="A9" s="30" t="s">
        <v>21</v>
      </c>
      <c r="B9" s="202" t="s">
        <v>74</v>
      </c>
      <c r="C9" s="203"/>
      <c r="D9" s="203"/>
      <c r="E9" s="206" t="s">
        <v>71</v>
      </c>
      <c r="F9" s="207"/>
      <c r="G9" s="208"/>
      <c r="H9" s="194" t="s">
        <v>75</v>
      </c>
      <c r="I9" s="195"/>
      <c r="J9" s="196"/>
      <c r="K9" s="31" t="s">
        <v>22</v>
      </c>
      <c r="AC9" s="20"/>
    </row>
    <row r="10" spans="1:32" ht="16.5" thickBot="1" x14ac:dyDescent="0.3">
      <c r="A10" s="30"/>
      <c r="B10" s="32" t="s">
        <v>23</v>
      </c>
      <c r="C10" s="33" t="s">
        <v>24</v>
      </c>
      <c r="D10" s="34" t="s">
        <v>25</v>
      </c>
      <c r="E10" s="165" t="s">
        <v>23</v>
      </c>
      <c r="F10" s="166" t="s">
        <v>24</v>
      </c>
      <c r="G10" s="167" t="s">
        <v>25</v>
      </c>
      <c r="H10" s="144" t="s">
        <v>23</v>
      </c>
      <c r="I10" s="145" t="s">
        <v>24</v>
      </c>
      <c r="J10" s="146" t="s">
        <v>25</v>
      </c>
      <c r="K10" s="35"/>
      <c r="AC10" s="20"/>
    </row>
    <row r="11" spans="1:32" ht="16.5" thickBot="1" x14ac:dyDescent="0.3">
      <c r="A11" s="36" t="s">
        <v>51</v>
      </c>
      <c r="B11" s="151"/>
      <c r="C11" s="152"/>
      <c r="D11" s="153"/>
      <c r="E11" s="151"/>
      <c r="F11" s="152"/>
      <c r="G11" s="153"/>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62</v>
      </c>
      <c r="B20" s="154"/>
      <c r="C20" s="155"/>
      <c r="D20" s="156"/>
      <c r="E20" s="154"/>
      <c r="F20" s="155"/>
      <c r="G20" s="156"/>
      <c r="H20" s="71"/>
      <c r="I20" s="72"/>
      <c r="J20" s="73"/>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1"/>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sheetPr>
    <pageSetUpPr fitToPage="1"/>
  </sheetPr>
  <dimension ref="A1:AF37"/>
  <sheetViews>
    <sheetView zoomScale="79" zoomScaleNormal="79" workbookViewId="0">
      <selection activeCell="D38" sqref="D3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36</v>
      </c>
      <c r="C10" s="33" t="s">
        <v>37</v>
      </c>
      <c r="D10" s="147" t="s">
        <v>38</v>
      </c>
      <c r="E10" s="165" t="s">
        <v>36</v>
      </c>
      <c r="F10" s="166" t="s">
        <v>37</v>
      </c>
      <c r="G10" s="167" t="s">
        <v>38</v>
      </c>
      <c r="H10" s="144" t="s">
        <v>36</v>
      </c>
      <c r="I10" s="145" t="s">
        <v>37</v>
      </c>
      <c r="J10" s="146" t="s">
        <v>38</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sheetPr>
    <pageSetUpPr fitToPage="1"/>
  </sheetPr>
  <dimension ref="A1:AF37"/>
  <sheetViews>
    <sheetView zoomScale="79" zoomScaleNormal="79" workbookViewId="0">
      <selection activeCell="D39" sqref="D39"/>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39</v>
      </c>
      <c r="C10" s="33" t="s">
        <v>40</v>
      </c>
      <c r="D10" s="147" t="s">
        <v>41</v>
      </c>
      <c r="E10" s="165" t="s">
        <v>39</v>
      </c>
      <c r="F10" s="166" t="s">
        <v>40</v>
      </c>
      <c r="G10" s="167" t="s">
        <v>41</v>
      </c>
      <c r="H10" s="144" t="s">
        <v>39</v>
      </c>
      <c r="I10" s="145" t="s">
        <v>40</v>
      </c>
      <c r="J10" s="146" t="s">
        <v>41</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sheetPr>
    <pageSetUpPr fitToPage="1"/>
  </sheetPr>
  <dimension ref="A1:AF37"/>
  <sheetViews>
    <sheetView zoomScale="79" zoomScaleNormal="79" workbookViewId="0">
      <selection activeCell="E37" sqref="E37"/>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42</v>
      </c>
      <c r="C10" s="33" t="s">
        <v>43</v>
      </c>
      <c r="D10" s="147" t="s">
        <v>44</v>
      </c>
      <c r="E10" s="165" t="s">
        <v>42</v>
      </c>
      <c r="F10" s="166" t="s">
        <v>43</v>
      </c>
      <c r="G10" s="167" t="s">
        <v>44</v>
      </c>
      <c r="H10" s="144" t="s">
        <v>42</v>
      </c>
      <c r="I10" s="145" t="s">
        <v>43</v>
      </c>
      <c r="J10" s="146" t="s">
        <v>44</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C26" sqref="C26"/>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219" t="s">
        <v>0</v>
      </c>
      <c r="B1" s="219"/>
      <c r="C1" s="219"/>
      <c r="D1" s="219"/>
      <c r="E1" s="219"/>
      <c r="F1" s="219"/>
      <c r="G1" s="219"/>
      <c r="H1" s="219"/>
      <c r="I1" s="219"/>
      <c r="K1" s="78"/>
      <c r="L1" s="78"/>
    </row>
    <row r="2" spans="1:117" ht="21" x14ac:dyDescent="0.35">
      <c r="A2" s="218" t="s">
        <v>66</v>
      </c>
      <c r="B2" s="218"/>
      <c r="C2" s="218"/>
      <c r="D2" s="218"/>
      <c r="E2" s="218"/>
      <c r="F2" s="218"/>
      <c r="G2" s="218"/>
      <c r="H2" s="218"/>
      <c r="I2" s="218"/>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65</v>
      </c>
      <c r="B6" s="136"/>
      <c r="C6" s="84"/>
      <c r="D6" s="84"/>
      <c r="E6" s="83"/>
      <c r="F6" s="84" t="s">
        <v>30</v>
      </c>
      <c r="G6" s="75"/>
      <c r="H6" s="75"/>
      <c r="I6" s="75"/>
    </row>
    <row r="7" spans="1:117" s="85" customFormat="1" ht="16.5" thickBot="1" x14ac:dyDescent="0.3">
      <c r="B7" s="86"/>
      <c r="D7" s="168"/>
      <c r="E7" s="86"/>
      <c r="G7" s="86"/>
      <c r="H7" s="86"/>
      <c r="I7" s="231" t="s">
        <v>76</v>
      </c>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220" t="s">
        <v>45</v>
      </c>
      <c r="C8" s="90" t="s">
        <v>73</v>
      </c>
      <c r="D8" s="169" t="s">
        <v>71</v>
      </c>
      <c r="E8" s="91" t="s">
        <v>72</v>
      </c>
      <c r="F8" s="222" t="s">
        <v>64</v>
      </c>
      <c r="G8" s="222" t="s">
        <v>59</v>
      </c>
      <c r="H8" s="222" t="s">
        <v>60</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63</v>
      </c>
      <c r="B9" s="221"/>
      <c r="C9" s="137"/>
      <c r="D9" s="179"/>
      <c r="E9" s="138"/>
      <c r="F9" s="223"/>
      <c r="G9" s="223"/>
      <c r="H9" s="223"/>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176">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177">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177">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177">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177">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177">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177">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177">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177">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62</v>
      </c>
      <c r="B19" s="140"/>
      <c r="C19" s="103">
        <f>'ATT A. Qtr1'!B20+'ATT A. Qtr1'!C20+'ATT A. Qtr1'!D20+'ATT A. Qtr2'!B20+'ATT A. Qtr2'!C20+'ATT A. Qtr2'!D20+'ATT A. Qtr3'!B20+'ATT A. Qtr3'!C20+'ATT A. Qtr3'!D20+'ATT A. Qtr4'!B20+'ATT A. Qtr4'!C20+'ATT A. Qtr4'!D20</f>
        <v>0</v>
      </c>
      <c r="D19" s="178">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170">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171">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224" t="s">
        <v>59</v>
      </c>
      <c r="B22" s="225"/>
      <c r="C22" s="118">
        <f>C9-C20</f>
        <v>0</v>
      </c>
      <c r="D22" s="172">
        <f>D9-D20</f>
        <v>0</v>
      </c>
      <c r="E22" s="122">
        <f t="shared" ref="E22" si="3">E9-E20</f>
        <v>0</v>
      </c>
      <c r="J22" s="115"/>
      <c r="K22" s="115"/>
    </row>
    <row r="23" spans="1:11" ht="16.5" thickBot="1" x14ac:dyDescent="0.3">
      <c r="B23" s="123" t="s">
        <v>49</v>
      </c>
      <c r="C23" s="141"/>
      <c r="D23" s="141"/>
      <c r="E23" s="141"/>
      <c r="J23" s="115"/>
    </row>
    <row r="24" spans="1:11" ht="15.75" x14ac:dyDescent="0.25">
      <c r="A24" s="216" t="s">
        <v>47</v>
      </c>
      <c r="B24" s="217"/>
      <c r="C24" s="124">
        <f>C20/0.75*0.25</f>
        <v>0</v>
      </c>
      <c r="D24" s="173">
        <f>D20/0.75*0.25</f>
        <v>0</v>
      </c>
      <c r="E24" s="125">
        <f>E20/0.75*0.25</f>
        <v>0</v>
      </c>
    </row>
    <row r="25" spans="1:11" ht="16.5" thickBot="1" x14ac:dyDescent="0.3">
      <c r="B25" s="123" t="s">
        <v>48</v>
      </c>
      <c r="C25" s="126">
        <f>C21-C24</f>
        <v>0</v>
      </c>
      <c r="D25" s="174">
        <f>D21-D24</f>
        <v>0</v>
      </c>
      <c r="E25" s="127">
        <f>E21-E24</f>
        <v>0</v>
      </c>
    </row>
    <row r="26" spans="1:11" ht="16.5" thickBot="1" x14ac:dyDescent="0.3">
      <c r="B26" s="123" t="s">
        <v>61</v>
      </c>
      <c r="C26" s="128">
        <f>IF(C21&lt;C24,(C21/0.25*0.75),C9)</f>
        <v>0</v>
      </c>
      <c r="D26" s="175">
        <f>IF(D21&lt;D24,(D21/0.25*0.75),D9)</f>
        <v>0</v>
      </c>
      <c r="E26" s="129">
        <f>IF(E21&lt;E24,(E21/0.25*0.75),E9)</f>
        <v>0</v>
      </c>
      <c r="F26" s="115"/>
    </row>
    <row r="27" spans="1:11" ht="16.5" thickBot="1" x14ac:dyDescent="0.3">
      <c r="B27" s="123" t="s">
        <v>50</v>
      </c>
      <c r="C27" s="128">
        <f>IF(C26&lt;C23,(C23-C26),0)</f>
        <v>0</v>
      </c>
      <c r="D27" s="175">
        <f>IF(D26&lt;D23,(D23-D26),0)</f>
        <v>0</v>
      </c>
      <c r="E27" s="129">
        <f>IF(E26&lt;E23,(E23-E26),0)</f>
        <v>0</v>
      </c>
    </row>
    <row r="28" spans="1:11" ht="15.75" thickBot="1" x14ac:dyDescent="0.3">
      <c r="A28" s="22"/>
      <c r="C28" s="226">
        <f>SUM(C27:E27)</f>
        <v>0</v>
      </c>
      <c r="D28" s="227"/>
      <c r="E28" s="228"/>
      <c r="G28" s="22"/>
      <c r="H28" s="22"/>
    </row>
    <row r="30" spans="1:11" s="20" customFormat="1" ht="15.75" thickBot="1" x14ac:dyDescent="0.3">
      <c r="A30" s="22"/>
      <c r="C30" s="130"/>
      <c r="D30" s="130"/>
      <c r="H30" s="22"/>
      <c r="I30" s="22"/>
    </row>
    <row r="31" spans="1:11" s="20" customFormat="1" ht="15.75" thickTop="1" x14ac:dyDescent="0.25">
      <c r="A31" s="187" t="s">
        <v>31</v>
      </c>
      <c r="B31" s="187"/>
      <c r="C31" s="187"/>
      <c r="D31" s="187"/>
      <c r="E31" s="187"/>
      <c r="F31" s="187"/>
      <c r="G31" s="187"/>
      <c r="H31" s="187"/>
      <c r="I31" s="188"/>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ATT A. Qtr1</vt:lpstr>
      <vt:lpstr>ATT A. Qtr2</vt:lpstr>
      <vt:lpstr>ATT A. Qtr3</vt:lpstr>
      <vt:lpstr>ATT A. Qtr4</vt:lpstr>
      <vt:lpstr>ATT B. Annual Financial Report</vt:lpstr>
      <vt:lpstr>'ATT B. Annual Financial Report'!Print_Area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cp:lastPrinted>2026-02-02T18:32:53Z</cp:lastPrinted>
  <dcterms:created xsi:type="dcterms:W3CDTF">2022-09-21T13:24:03Z</dcterms:created>
  <dcterms:modified xsi:type="dcterms:W3CDTF">2026-02-02T18:36:45Z</dcterms:modified>
</cp:coreProperties>
</file>