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19_Staff Folders\Chuck McGillen\"/>
    </mc:Choice>
  </mc:AlternateContent>
  <xr:revisionPtr revIDLastSave="0" documentId="13_ncr:1_{23C58921-3A1B-42C5-9D72-77C1D58FFAE7}" xr6:coauthVersionLast="47" xr6:coauthVersionMax="47" xr10:uidLastSave="{00000000-0000-0000-0000-000000000000}"/>
  <bookViews>
    <workbookView xWindow="28680" yWindow="-120" windowWidth="29040" windowHeight="15720" activeTab="6" xr2:uid="{00000000-000D-0000-FFFF-FFFF00000000}"/>
  </bookViews>
  <sheets>
    <sheet name="Introduction" sheetId="12" r:id="rId1"/>
    <sheet name="Census" sheetId="17" r:id="rId2"/>
    <sheet name=" Q1" sheetId="13" r:id="rId3"/>
    <sheet name="Q2" sheetId="18" r:id="rId4"/>
    <sheet name="Q3" sheetId="19" r:id="rId5"/>
    <sheet name="Q4" sheetId="20" r:id="rId6"/>
    <sheet name="Definitions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7" l="1"/>
  <c r="I18" i="17"/>
  <c r="I17" i="17"/>
  <c r="I16" i="17"/>
  <c r="I15" i="17"/>
  <c r="I14" i="17"/>
  <c r="I13" i="17"/>
  <c r="I12" i="17"/>
  <c r="I11" i="17"/>
  <c r="I10" i="17"/>
  <c r="I9" i="17"/>
  <c r="I8" i="17"/>
  <c r="C9" i="13"/>
  <c r="C11" i="13" s="1"/>
  <c r="C13" i="13" l="1"/>
  <c r="D9" i="20"/>
  <c r="C9" i="20"/>
  <c r="B9" i="20"/>
  <c r="D9" i="19"/>
  <c r="C9" i="19"/>
  <c r="B9" i="19"/>
  <c r="D9" i="18"/>
  <c r="C9" i="18"/>
  <c r="B9" i="18"/>
  <c r="B7" i="13"/>
  <c r="B9" i="13"/>
  <c r="C11" i="20" l="1"/>
  <c r="C13" i="20"/>
  <c r="C13" i="18"/>
  <c r="C11" i="18"/>
  <c r="B13" i="18"/>
  <c r="B11" i="18"/>
  <c r="C13" i="19"/>
  <c r="C11" i="19"/>
  <c r="D11" i="20"/>
  <c r="D13" i="20"/>
  <c r="D13" i="18"/>
  <c r="D11" i="18"/>
  <c r="B13" i="19"/>
  <c r="B11" i="19"/>
  <c r="D11" i="19"/>
  <c r="D13" i="19"/>
  <c r="B11" i="13"/>
  <c r="B13" i="13"/>
  <c r="B11" i="20"/>
  <c r="B13" i="20"/>
  <c r="E8" i="17"/>
  <c r="E9" i="17"/>
  <c r="E10" i="17"/>
  <c r="E11" i="17"/>
  <c r="E12" i="17"/>
  <c r="E13" i="17"/>
  <c r="E14" i="17"/>
  <c r="E15" i="17"/>
  <c r="E16" i="17"/>
  <c r="E17" i="17"/>
  <c r="E18" i="17"/>
  <c r="E19" i="17"/>
  <c r="G8" i="17" l="1"/>
  <c r="F8" i="17"/>
  <c r="C9" i="17" s="1"/>
  <c r="D9" i="13"/>
  <c r="D11" i="13" l="1"/>
  <c r="D13" i="13"/>
  <c r="U8" i="17"/>
  <c r="W8" i="17" l="1"/>
  <c r="X8" i="17" s="1"/>
  <c r="V8" i="17"/>
  <c r="U9" i="17" l="1"/>
  <c r="C7" i="13"/>
  <c r="G9" i="17"/>
  <c r="W9" i="17" s="1"/>
  <c r="X9" i="17" s="1"/>
  <c r="F9" i="17"/>
  <c r="C10" i="17" s="1"/>
  <c r="U10" i="17" l="1"/>
  <c r="D7" i="13"/>
  <c r="F10" i="17"/>
  <c r="C11" i="17" s="1"/>
  <c r="G10" i="17"/>
  <c r="W10" i="17" s="1"/>
  <c r="X10" i="17" s="1"/>
  <c r="V9" i="17"/>
  <c r="U11" i="17" l="1"/>
  <c r="B7" i="18"/>
  <c r="V10" i="17"/>
  <c r="F11" i="17"/>
  <c r="G11" i="17"/>
  <c r="W11" i="17" s="1"/>
  <c r="X11" i="17" s="1"/>
  <c r="V11" i="17" l="1"/>
  <c r="C12" i="17"/>
  <c r="F12" i="17" l="1"/>
  <c r="C13" i="17" s="1"/>
  <c r="D7" i="18" s="1"/>
  <c r="C7" i="18"/>
  <c r="G12" i="17"/>
  <c r="W12" i="17" s="1"/>
  <c r="X12" i="17" s="1"/>
  <c r="U12" i="17"/>
  <c r="U13" i="17" l="1"/>
  <c r="F13" i="17"/>
  <c r="C14" i="17" s="1"/>
  <c r="B7" i="19" s="1"/>
  <c r="G13" i="17"/>
  <c r="W13" i="17" s="1"/>
  <c r="X13" i="17" s="1"/>
  <c r="V12" i="17"/>
  <c r="U14" i="17" l="1"/>
  <c r="G14" i="17"/>
  <c r="W14" i="17" s="1"/>
  <c r="X14" i="17" s="1"/>
  <c r="F14" i="17"/>
  <c r="C15" i="17" s="1"/>
  <c r="C7" i="19" s="1"/>
  <c r="V13" i="17"/>
  <c r="U15" i="17" l="1"/>
  <c r="G15" i="17"/>
  <c r="W15" i="17" s="1"/>
  <c r="X15" i="17" s="1"/>
  <c r="V14" i="17"/>
  <c r="F15" i="17"/>
  <c r="C16" i="17" s="1"/>
  <c r="D7" i="19" s="1"/>
  <c r="G16" i="17" l="1"/>
  <c r="W16" i="17" s="1"/>
  <c r="X16" i="17" s="1"/>
  <c r="U16" i="17"/>
  <c r="F16" i="17"/>
  <c r="C17" i="17" s="1"/>
  <c r="B7" i="20" s="1"/>
  <c r="V15" i="17"/>
  <c r="G17" i="17" l="1"/>
  <c r="W17" i="17" s="1"/>
  <c r="X17" i="17" s="1"/>
  <c r="F17" i="17"/>
  <c r="C18" i="17" s="1"/>
  <c r="C7" i="20" s="1"/>
  <c r="U17" i="17"/>
  <c r="V16" i="17"/>
  <c r="V17" i="17" l="1"/>
  <c r="F18" i="17"/>
  <c r="C19" i="17" s="1"/>
  <c r="D7" i="20" s="1"/>
  <c r="G18" i="17"/>
  <c r="W18" i="17" s="1"/>
  <c r="X18" i="17" s="1"/>
  <c r="U18" i="17"/>
  <c r="V18" i="17" l="1"/>
  <c r="G19" i="17"/>
  <c r="W19" i="17" s="1"/>
  <c r="X19" i="17" s="1"/>
  <c r="U19" i="17"/>
  <c r="F19" i="17"/>
  <c r="V19" i="17" l="1"/>
</calcChain>
</file>

<file path=xl/sharedStrings.xml><?xml version="1.0" encoding="utf-8"?>
<sst xmlns="http://schemas.openxmlformats.org/spreadsheetml/2006/main" count="178" uniqueCount="112">
  <si>
    <t>Template 40 - Family Well-being Treatment Program Quarterly Report Instructions</t>
  </si>
  <si>
    <t xml:space="preserve">This document contains:
- One (1) cumulative Census tab
- Four (4) Quarterly Performance tab
- One (1) Definitions tab </t>
  </si>
  <si>
    <t xml:space="preserve">Do not leave any cell blank. If "none" enter zero (0). </t>
  </si>
  <si>
    <t>Family Well-being Treatment Programs submit this document to their contracting Managing Entity.
Managing Entities submit all reports to the Department's
Office of Substance Abuse and Mental Health (SAMH)
no later than: October 20, January 20, April 20, and August 15.</t>
  </si>
  <si>
    <t>For questions contact Chuck McGillen at: Chuck.McGillen@MyFLFamilies.com or 850-717-4578 (Office)</t>
  </si>
  <si>
    <t>Family Well-being Treatment Program</t>
  </si>
  <si>
    <t>Community Behavioral Health Provider Name</t>
  </si>
  <si>
    <r>
      <t>Managing Entity</t>
    </r>
    <r>
      <rPr>
        <b/>
        <sz val="9"/>
        <color theme="1"/>
        <rFont val="Arial Narrow"/>
        <family val="2"/>
      </rPr>
      <t xml:space="preserve"> (select)</t>
    </r>
  </si>
  <si>
    <t>CENSUS</t>
  </si>
  <si>
    <t>REFERRALS &amp;
WAITING LIST</t>
  </si>
  <si>
    <t>DISCHARGES BY CATEGORY, PER MONTH</t>
  </si>
  <si>
    <t>DATA CHECK</t>
  </si>
  <si>
    <r>
      <t xml:space="preserve">NUMBER OF FAMILIES ENROLLED AT 
BEGINNING OF MONTH
</t>
    </r>
    <r>
      <rPr>
        <b/>
        <sz val="8"/>
        <rFont val="Arial Narrow"/>
        <family val="2"/>
      </rPr>
      <t>AUTO-POPULATES,
FOLLOWING JULY ENTRY</t>
    </r>
  </si>
  <si>
    <r>
      <t xml:space="preserve">NUMBER OF </t>
    </r>
    <r>
      <rPr>
        <b/>
        <sz val="11"/>
        <rFont val="Arial Narrow"/>
        <family val="2"/>
      </rPr>
      <t>NEW</t>
    </r>
    <r>
      <rPr>
        <sz val="11"/>
        <rFont val="Arial Narrow"/>
        <family val="2"/>
      </rPr>
      <t xml:space="preserve"> FAMILIES ADMITTED THIS MONTH</t>
    </r>
  </si>
  <si>
    <r>
      <t xml:space="preserve">NUMBER OF FAMILIES ENROLLED AT THE 
END OF THE MONTH
</t>
    </r>
    <r>
      <rPr>
        <b/>
        <sz val="8"/>
        <color theme="1"/>
        <rFont val="Arial Narrow"/>
        <family val="2"/>
      </rPr>
      <t>AUTO-POPULATES,
=C+D-E</t>
    </r>
  </si>
  <si>
    <r>
      <t xml:space="preserve">TOTAL NUMBER OF FAMILIES SERVED
YEAR-TO-DATE
</t>
    </r>
    <r>
      <rPr>
        <b/>
        <sz val="8"/>
        <color theme="1"/>
        <rFont val="Arial Narrow"/>
        <family val="2"/>
      </rPr>
      <t>AUTO-POPULATES,
=C+D</t>
    </r>
  </si>
  <si>
    <r>
      <t xml:space="preserve">TOTAL NUMBER OF REFERRALS
</t>
    </r>
    <r>
      <rPr>
        <b/>
        <sz val="8"/>
        <color theme="1"/>
        <rFont val="Arial Narrow"/>
        <family val="2"/>
      </rPr>
      <t>AUTO-POPULATES</t>
    </r>
  </si>
  <si>
    <r>
      <t xml:space="preserve">WAITING LIST TOTAL
 </t>
    </r>
    <r>
      <rPr>
        <b/>
        <sz val="11"/>
        <color theme="1"/>
        <rFont val="Arial Narrow"/>
        <family val="2"/>
      </rPr>
      <t>AT THE END OF THE MONTH</t>
    </r>
  </si>
  <si>
    <t>Successful Completion</t>
  </si>
  <si>
    <t>Disengaged</t>
  </si>
  <si>
    <r>
      <t xml:space="preserve">Incarceration
</t>
    </r>
    <r>
      <rPr>
        <b/>
        <sz val="9"/>
        <color theme="1"/>
        <rFont val="Arial Narrow"/>
        <family val="2"/>
      </rPr>
      <t>Jail / Prison</t>
    </r>
  </si>
  <si>
    <t>Death</t>
  </si>
  <si>
    <r>
      <t xml:space="preserve">Transferred
</t>
    </r>
    <r>
      <rPr>
        <b/>
        <sz val="9"/>
        <color theme="1"/>
        <rFont val="Arial Narrow"/>
        <family val="2"/>
      </rPr>
      <t>Accurate Care or Inpatient Setting</t>
    </r>
  </si>
  <si>
    <t>Moved Out of Service Area</t>
  </si>
  <si>
    <t>NUMBER OF INDIVIDUALS 
ENROLLED AT
END OF THE MONTH</t>
  </si>
  <si>
    <t>TOTAL NUMBER OF
PERSONS SERVED
YEAR-TO-DATE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</si>
  <si>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</si>
  <si>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</si>
  <si>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</si>
  <si>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</si>
  <si>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</si>
  <si>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</si>
  <si>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</si>
  <si>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</si>
  <si>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</si>
  <si>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</si>
  <si>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</si>
  <si>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</si>
  <si>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Family Well-being Treatment</t>
  </si>
  <si>
    <t>1st Quarter</t>
  </si>
  <si>
    <t>Community Behavioral Health
Provider Name</t>
  </si>
  <si>
    <r>
      <t xml:space="preserve">Managing Entity </t>
    </r>
    <r>
      <rPr>
        <b/>
        <sz val="9"/>
        <color theme="1"/>
        <rFont val="Arial Narrow"/>
        <family val="2"/>
      </rPr>
      <t>(select)</t>
    </r>
  </si>
  <si>
    <t xml:space="preserve">
</t>
  </si>
  <si>
    <t>July</t>
  </si>
  <si>
    <t>August</t>
  </si>
  <si>
    <t>September</t>
  </si>
  <si>
    <r>
      <t xml:space="preserve">Census
</t>
    </r>
    <r>
      <rPr>
        <b/>
        <sz val="9"/>
        <color theme="1"/>
        <rFont val="Arial Narrow"/>
        <family val="2"/>
      </rPr>
      <t>Auto-populates from Census worksheet</t>
    </r>
  </si>
  <si>
    <r>
      <t xml:space="preserve">Outcomes, </t>
    </r>
    <r>
      <rPr>
        <b/>
        <sz val="9"/>
        <color theme="1"/>
        <rFont val="Arial Narrow"/>
        <family val="2"/>
      </rPr>
      <t>at Discharge</t>
    </r>
  </si>
  <si>
    <r>
      <rPr>
        <sz val="12"/>
        <color theme="1"/>
        <rFont val="Arial Narrow"/>
        <family val="2"/>
      </rPr>
      <t>Total successful completions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Auto-populates from Census worksheet</t>
    </r>
  </si>
  <si>
    <r>
      <rPr>
        <sz val="12"/>
        <color theme="1"/>
        <rFont val="Arial Narrow"/>
        <family val="2"/>
      </rPr>
      <t>Total successful completions living in a stable housing environment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At discharge</t>
    </r>
  </si>
  <si>
    <r>
      <rPr>
        <sz val="12"/>
        <color theme="1"/>
        <rFont val="Arial Narrow"/>
        <family val="2"/>
      </rPr>
      <t>Percentage in a stable housing environment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Auto-Calculates</t>
    </r>
  </si>
  <si>
    <r>
      <t xml:space="preserve">Total successful completions with stable employment
</t>
    </r>
    <r>
      <rPr>
        <b/>
        <sz val="9"/>
        <color theme="1"/>
        <rFont val="Arial Narrow"/>
        <family val="2"/>
      </rPr>
      <t>At discharge</t>
    </r>
  </si>
  <si>
    <r>
      <t xml:space="preserve">Percentage with stable employment
</t>
    </r>
    <r>
      <rPr>
        <b/>
        <sz val="9"/>
        <color theme="1"/>
        <rFont val="Arial Narrow"/>
        <family val="2"/>
      </rPr>
      <t>Auto-Calculates</t>
    </r>
  </si>
  <si>
    <r>
      <t xml:space="preserve">Referrals, </t>
    </r>
    <r>
      <rPr>
        <b/>
        <sz val="9"/>
        <color theme="1"/>
        <rFont val="Arial Narrow"/>
        <family val="2"/>
      </rPr>
      <t xml:space="preserve">by Source </t>
    </r>
  </si>
  <si>
    <r>
      <t xml:space="preserve">Number of new referrals from Child Protective Investigators 
</t>
    </r>
    <r>
      <rPr>
        <sz val="9"/>
        <color theme="1"/>
        <rFont val="Arial Narrow"/>
        <family val="2"/>
      </rPr>
      <t>or Other Department representatives</t>
    </r>
  </si>
  <si>
    <r>
      <t xml:space="preserve">Number of new referrals from Child Welfare Case Management Organizations
</t>
    </r>
    <r>
      <rPr>
        <sz val="9"/>
        <color theme="1"/>
        <rFont val="Arial Narrow"/>
        <family val="2"/>
      </rPr>
      <t>or other Lead Agency representative</t>
    </r>
  </si>
  <si>
    <r>
      <t xml:space="preserve">Number of new referrals from a FIT Team
</t>
    </r>
    <r>
      <rPr>
        <sz val="9"/>
        <color theme="1"/>
        <rFont val="Arial Narrow"/>
        <family val="2"/>
      </rPr>
      <t>or other Managing Entity-funded service (FIS, MAT, etc.)</t>
    </r>
  </si>
  <si>
    <r>
      <t xml:space="preserve">Number of new referrals from other stakeholders
</t>
    </r>
    <r>
      <rPr>
        <sz val="9"/>
        <color theme="1"/>
        <rFont val="Arial Narrow"/>
        <family val="2"/>
      </rPr>
      <t>Dependency Court system, Guardian ad Litem, engagement programs, etc.</t>
    </r>
  </si>
  <si>
    <r>
      <t xml:space="preserve">New Admissions, </t>
    </r>
    <r>
      <rPr>
        <b/>
        <sz val="9"/>
        <color theme="1"/>
        <rFont val="Arial Narrow"/>
        <family val="2"/>
      </rPr>
      <t>by Source</t>
    </r>
  </si>
  <si>
    <r>
      <t xml:space="preserve">Number of new admissions from Child Protective Investigators 
</t>
    </r>
    <r>
      <rPr>
        <sz val="9"/>
        <color theme="1"/>
        <rFont val="Arial Narrow"/>
        <family val="2"/>
      </rPr>
      <t>or Other Department representatives</t>
    </r>
  </si>
  <si>
    <r>
      <t xml:space="preserve">Number of new admissions from Child Welfare Case Management Organizations
</t>
    </r>
    <r>
      <rPr>
        <sz val="9"/>
        <color theme="1"/>
        <rFont val="Arial Narrow"/>
        <family val="2"/>
      </rPr>
      <t>or other Lead Agency representative</t>
    </r>
  </si>
  <si>
    <r>
      <t xml:space="preserve">Number of new admissions from a FIT Team
</t>
    </r>
    <r>
      <rPr>
        <sz val="9"/>
        <color theme="1"/>
        <rFont val="Arial Narrow"/>
        <family val="2"/>
      </rPr>
      <t>or other Managing Entity-funded service (FIS, MAT, etc.)</t>
    </r>
  </si>
  <si>
    <r>
      <t xml:space="preserve">Number of new admissions from other stakeholders
</t>
    </r>
    <r>
      <rPr>
        <sz val="9"/>
        <color theme="1"/>
        <rFont val="Arial Narrow"/>
        <family val="2"/>
      </rPr>
      <t>Dependency Court system, Guardian ad Litem, engagement programs, etc.</t>
    </r>
  </si>
  <si>
    <t>2nd Quarter</t>
  </si>
  <si>
    <t>October</t>
  </si>
  <si>
    <t>November</t>
  </si>
  <si>
    <t>December</t>
  </si>
  <si>
    <t>3rd Quarter</t>
  </si>
  <si>
    <t>January</t>
  </si>
  <si>
    <t>February</t>
  </si>
  <si>
    <t>March</t>
  </si>
  <si>
    <t>4th Quarter</t>
  </si>
  <si>
    <t>April</t>
  </si>
  <si>
    <t>May</t>
  </si>
  <si>
    <t>June</t>
  </si>
  <si>
    <r>
      <t xml:space="preserve">Outcomes, </t>
    </r>
    <r>
      <rPr>
        <b/>
        <sz val="9"/>
        <color theme="1"/>
        <rFont val="Arial Narrow"/>
        <family val="2"/>
      </rPr>
      <t>Annual</t>
    </r>
  </si>
  <si>
    <t>Percent of enrollees that maintained or improved level of functioning</t>
  </si>
  <si>
    <t xml:space="preserve">Annual % calculated in Q4 </t>
  </si>
  <si>
    <t>Percent of enrollees maintained or improved parenting capacity</t>
  </si>
  <si>
    <t>Family Well-being Treatment Program Definitions &amp; Formulas</t>
  </si>
  <si>
    <t>Total successful completions</t>
  </si>
  <si>
    <t>Total number of enrollees discharged successfully that month</t>
  </si>
  <si>
    <t>Total successful completions living in a stable housing environment at discharge</t>
  </si>
  <si>
    <t>Total number of enrollees discharged successfully living in a stable housing environment that month</t>
  </si>
  <si>
    <t xml:space="preserve">Stable housing environment is defined as: 
Independent Living (Alone, with Relatives, with Nonrelatives), Dependent Living (with Relatives, with Non-Relatives), 
Foster Care/Home (including Extended Foster Care for ages 18-21), or Supported Housing. </t>
  </si>
  <si>
    <t>Percentage in a stable housing environment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</si>
  <si>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discharged successfully living in a stable housing environment that month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>: total sum of enrollees discharged successfully that month</t>
    </r>
  </si>
  <si>
    <t>Total successful completions with stable employment at discharge</t>
  </si>
  <si>
    <t>Total number of enrollees discharged successfully with stable employment that month</t>
  </si>
  <si>
    <t xml:space="preserve">Stable employment is defined as: 
Active military, overseas; Active military, USA; Full-time; Unpaid Family Worker (A family member who works at least 15 hours or more a week without pay in a family-operated enterprise); Part-time; Retired; Homemaker (Manages household for family members); Student; or Disabled. Note: If an individual refuses to work because they are making money through illegal activities, that is considered unemployed. </t>
  </si>
  <si>
    <t>Percentage with stable employment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</si>
  <si>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discharged successfully with stable employment that month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>: total sum of enrollees discharged successfully that month</t>
    </r>
  </si>
  <si>
    <t>Denominator: total sum of enrollees receiving FACT services during the reporting period who had a FARS administered (either follow-up score or discharge score)</t>
  </si>
  <si>
    <t>Percent of enrollees maintaining or improving level of functioning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</si>
  <si>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receiving services during the reporting period with a valid level of functioning rating (either the most recent follow-up administration, or discharge) with an overall rating equal to, or greater, than the initial recorded rating 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sum of enrollees receiving services during the reporting period with a valid level of functioning rating (at least two ratings during the reporting period)
</t>
    </r>
    <r>
      <rPr>
        <b/>
        <sz val="9"/>
        <color theme="1"/>
        <rFont val="Arial Narrow"/>
        <family val="2"/>
      </rPr>
      <t xml:space="preserve">
Annual % calculated in Q4 only</t>
    </r>
  </si>
  <si>
    <t>Percent of enrollees maintaining or improving parenting capacity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</si>
  <si>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receiving services during the reporting period with a valid parenting capacity rating (either the most recent follow-up administration, or discharge) with an overall rating equal to, or greater, than the initial recorded rating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sum of enrollees receiving services during the reporting period with a valid parenting capacity rating (at least two ratings during the reporting period)
</t>
    </r>
    <r>
      <rPr>
        <b/>
        <sz val="9"/>
        <color theme="1"/>
        <rFont val="Arial Narrow"/>
        <family val="2"/>
      </rPr>
      <t xml:space="preserve">
Annual % calculated in Q4 only</t>
    </r>
  </si>
  <si>
    <t>Managing Entities</t>
  </si>
  <si>
    <t>Broward Behavioral Health Coalition</t>
  </si>
  <si>
    <t>Central Florida Behavioral Health Network</t>
  </si>
  <si>
    <t>LSF Health Systems</t>
  </si>
  <si>
    <t>NWF Health Network</t>
  </si>
  <si>
    <t>Southeast Florida Behavioral Health Network</t>
  </si>
  <si>
    <t>Thriving Mind South Florida (SFBHN)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</si>
  <si>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total number of days - from the enrollment date to discharge date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number of individuals discharged during the reporting period
</t>
    </r>
    <r>
      <rPr>
        <b/>
        <sz val="9"/>
        <color theme="1"/>
        <rFont val="Arial Narrow"/>
        <family val="2"/>
      </rPr>
      <t xml:space="preserve">
Annual average calculated in Q4 only</t>
    </r>
  </si>
  <si>
    <t xml:space="preserve">Annual average calculated in Q4 </t>
  </si>
  <si>
    <r>
      <t xml:space="preserve">NUMBER OF 
FAMILIES </t>
    </r>
    <r>
      <rPr>
        <b/>
        <sz val="11"/>
        <rFont val="Arial Narrow"/>
        <family val="2"/>
      </rPr>
      <t>DISCHARGED</t>
    </r>
    <r>
      <rPr>
        <sz val="11"/>
        <rFont val="Arial Narrow"/>
        <family val="2"/>
      </rPr>
      <t xml:space="preserve"> 
THIS MONTH
</t>
    </r>
    <r>
      <rPr>
        <b/>
        <sz val="8"/>
        <rFont val="Arial Narrow"/>
        <family val="2"/>
      </rPr>
      <t>AUTO-POPULATES, 
=SUM(L:S)</t>
    </r>
  </si>
  <si>
    <t>Goal Change</t>
  </si>
  <si>
    <r>
      <t xml:space="preserve">Did Not Complete Care
</t>
    </r>
    <r>
      <rPr>
        <b/>
        <sz val="9"/>
        <color theme="1"/>
        <rFont val="Arial Narrow"/>
        <family val="2"/>
      </rPr>
      <t>Transferred to Another Community Service or Provider</t>
    </r>
  </si>
  <si>
    <t>Annual Average Length of Stay for All Individuals Discharged</t>
  </si>
  <si>
    <t>Annunal Average Length of Stay for All Individuals Discharged</t>
  </si>
  <si>
    <t>Central Florida Cares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</si>
</sst>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2"/>
      <name val="Arial Narrow"/>
      <family val="2"/>
    </font>
    <font>
      <b/>
      <sz val="18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A7D00"/>
      <name val="Arial Narrow"/>
      <family val="2"/>
    </font>
    <font>
      <sz val="11"/>
      <color rgb="FF3F3F76"/>
      <name val="Arial Narrow"/>
      <family val="2"/>
    </font>
    <font>
      <sz val="10"/>
      <color theme="1"/>
      <name val="Arial Narrow"/>
      <family val="2"/>
    </font>
    <font>
      <b/>
      <sz val="14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10" borderId="46" applyNumberFormat="0" applyAlignment="0" applyProtection="0"/>
    <xf numFmtId="0" fontId="12" fillId="11" borderId="46" applyNumberFormat="0" applyAlignment="0" applyProtection="0"/>
  </cellStyleXfs>
  <cellXfs count="229">
    <xf numFmtId="0" fontId="0" fillId="0" borderId="0" xfId="0"/>
    <xf numFmtId="0" fontId="0" fillId="0" borderId="0" xfId="0" applyAlignment="1">
      <alignment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0" fillId="6" borderId="0" xfId="0" applyFill="1"/>
    <xf numFmtId="0" fontId="5" fillId="8" borderId="33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right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43" xfId="0" applyFont="1" applyFill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7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9" fontId="5" fillId="7" borderId="1" xfId="1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0" fillId="8" borderId="21" xfId="0" applyFill="1" applyBorder="1"/>
    <xf numFmtId="0" fontId="0" fillId="8" borderId="23" xfId="0" applyFill="1" applyBorder="1"/>
    <xf numFmtId="0" fontId="0" fillId="8" borderId="22" xfId="0" applyFill="1" applyBorder="1"/>
    <xf numFmtId="0" fontId="17" fillId="0" borderId="33" xfId="0" applyFont="1" applyBorder="1" applyAlignment="1">
      <alignment horizontal="center" vertical="center"/>
    </xf>
    <xf numFmtId="9" fontId="5" fillId="7" borderId="6" xfId="1" applyFont="1" applyFill="1" applyBorder="1" applyAlignment="1">
      <alignment horizontal="center" vertical="center"/>
    </xf>
    <xf numFmtId="0" fontId="5" fillId="7" borderId="5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7" borderId="3" xfId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0" borderId="0" xfId="0" applyFont="1"/>
    <xf numFmtId="14" fontId="5" fillId="4" borderId="7" xfId="0" applyNumberFormat="1" applyFont="1" applyFill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/>
    </xf>
    <xf numFmtId="0" fontId="6" fillId="3" borderId="27" xfId="3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/>
    </xf>
    <xf numFmtId="0" fontId="21" fillId="14" borderId="47" xfId="4" applyFont="1" applyFill="1" applyBorder="1" applyAlignment="1">
      <alignment horizontal="center" vertical="center"/>
    </xf>
    <xf numFmtId="0" fontId="22" fillId="16" borderId="27" xfId="3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16" borderId="54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6" fillId="14" borderId="5" xfId="3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4" borderId="37" xfId="0" applyFont="1" applyFill="1" applyBorder="1" applyAlignment="1">
      <alignment horizontal="center" vertical="center"/>
    </xf>
    <xf numFmtId="0" fontId="21" fillId="14" borderId="55" xfId="4" applyFont="1" applyFill="1" applyBorder="1" applyAlignment="1">
      <alignment horizontal="center" vertical="center"/>
    </xf>
    <xf numFmtId="0" fontId="22" fillId="16" borderId="5" xfId="3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14" borderId="27" xfId="3" applyFont="1" applyFill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6" fillId="14" borderId="28" xfId="3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1" fillId="14" borderId="58" xfId="4" applyFont="1" applyFill="1" applyBorder="1" applyAlignment="1">
      <alignment horizontal="center" vertical="center"/>
    </xf>
    <xf numFmtId="0" fontId="22" fillId="16" borderId="28" xfId="3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0" fillId="12" borderId="7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right" vertical="center"/>
    </xf>
    <xf numFmtId="0" fontId="5" fillId="17" borderId="3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0" fontId="7" fillId="14" borderId="27" xfId="0" applyFont="1" applyFill="1" applyBorder="1" applyAlignment="1">
      <alignment horizontal="right" vertical="center"/>
    </xf>
    <xf numFmtId="0" fontId="7" fillId="14" borderId="5" xfId="0" applyFont="1" applyFill="1" applyBorder="1" applyAlignment="1">
      <alignment horizontal="right" vertical="center"/>
    </xf>
    <xf numFmtId="0" fontId="7" fillId="14" borderId="28" xfId="0" applyFont="1" applyFill="1" applyBorder="1" applyAlignment="1">
      <alignment horizontal="right" vertical="center"/>
    </xf>
    <xf numFmtId="0" fontId="7" fillId="14" borderId="7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15" borderId="40" xfId="0" applyFont="1" applyFill="1" applyBorder="1" applyAlignment="1">
      <alignment horizontal="right" vertical="center" wrapText="1"/>
    </xf>
    <xf numFmtId="0" fontId="5" fillId="15" borderId="33" xfId="0" applyFont="1" applyFill="1" applyBorder="1" applyAlignment="1">
      <alignment horizontal="right" vertical="center" wrapText="1"/>
    </xf>
    <xf numFmtId="0" fontId="23" fillId="13" borderId="7" xfId="0" applyFont="1" applyFill="1" applyBorder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right" vertical="center" wrapText="1"/>
    </xf>
    <xf numFmtId="0" fontId="5" fillId="15" borderId="18" xfId="0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top" wrapText="1"/>
    </xf>
    <xf numFmtId="0" fontId="9" fillId="9" borderId="23" xfId="0" applyFont="1" applyFill="1" applyBorder="1" applyAlignment="1">
      <alignment horizontal="center" vertical="top" wrapText="1"/>
    </xf>
    <xf numFmtId="0" fontId="9" fillId="9" borderId="22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9" fillId="12" borderId="45" xfId="0" applyFont="1" applyFill="1" applyBorder="1" applyAlignment="1">
      <alignment horizontal="center" vertical="center"/>
    </xf>
    <xf numFmtId="0" fontId="9" fillId="12" borderId="42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43" xfId="0" applyFont="1" applyFill="1" applyBorder="1" applyAlignment="1">
      <alignment horizontal="center"/>
    </xf>
    <xf numFmtId="0" fontId="16" fillId="13" borderId="48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 wrapText="1"/>
    </xf>
    <xf numFmtId="0" fontId="16" fillId="13" borderId="50" xfId="0" applyFont="1" applyFill="1" applyBorder="1" applyAlignment="1">
      <alignment horizontal="center" vertical="center" wrapText="1"/>
    </xf>
    <xf numFmtId="0" fontId="16" fillId="13" borderId="51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center" vertical="center" wrapText="1"/>
    </xf>
    <xf numFmtId="0" fontId="16" fillId="13" borderId="53" xfId="0" applyFont="1" applyFill="1" applyBorder="1" applyAlignment="1">
      <alignment horizontal="center" vertical="center" wrapText="1"/>
    </xf>
    <xf numFmtId="0" fontId="15" fillId="16" borderId="56" xfId="0" applyFont="1" applyFill="1" applyBorder="1" applyAlignment="1">
      <alignment horizontal="center" vertical="center" wrapText="1"/>
    </xf>
    <xf numFmtId="0" fontId="15" fillId="16" borderId="57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7" fillId="13" borderId="33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3" borderId="43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18" fillId="12" borderId="21" xfId="0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18" fillId="12" borderId="2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7" fillId="13" borderId="19" xfId="0" applyFont="1" applyFill="1" applyBorder="1" applyAlignment="1">
      <alignment horizontal="center" vertical="top" wrapText="1"/>
    </xf>
    <xf numFmtId="0" fontId="7" fillId="13" borderId="42" xfId="0" applyFont="1" applyFill="1" applyBorder="1" applyAlignment="1">
      <alignment horizontal="center" vertical="top" wrapText="1"/>
    </xf>
    <xf numFmtId="0" fontId="7" fillId="13" borderId="18" xfId="0" applyFont="1" applyFill="1" applyBorder="1" applyAlignment="1">
      <alignment horizontal="center" vertical="top" wrapText="1"/>
    </xf>
    <xf numFmtId="0" fontId="7" fillId="13" borderId="44" xfId="0" applyFont="1" applyFill="1" applyBorder="1" applyAlignment="1">
      <alignment horizontal="center" vertical="top" wrapText="1"/>
    </xf>
    <xf numFmtId="0" fontId="7" fillId="13" borderId="19" xfId="0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  <xf numFmtId="0" fontId="7" fillId="13" borderId="42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4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7" borderId="36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0" fontId="7" fillId="15" borderId="23" xfId="0" applyFont="1" applyFill="1" applyBorder="1" applyAlignment="1">
      <alignment horizontal="center" vertical="center"/>
    </xf>
    <xf numFmtId="0" fontId="7" fillId="15" borderId="22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5" fillId="15" borderId="18" xfId="0" applyFont="1" applyFill="1" applyBorder="1" applyAlignment="1" applyProtection="1">
      <alignment horizontal="center" vertical="center"/>
      <protection locked="0"/>
    </xf>
    <xf numFmtId="0" fontId="5" fillId="15" borderId="16" xfId="0" applyFont="1" applyFill="1" applyBorder="1" applyAlignment="1" applyProtection="1">
      <alignment horizontal="center" vertical="center"/>
      <protection locked="0"/>
    </xf>
    <xf numFmtId="0" fontId="5" fillId="15" borderId="44" xfId="0" applyFont="1" applyFill="1" applyBorder="1" applyAlignment="1" applyProtection="1">
      <alignment horizontal="center" vertical="center"/>
      <protection locked="0"/>
    </xf>
    <xf numFmtId="0" fontId="10" fillId="5" borderId="2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5" fillId="15" borderId="21" xfId="0" applyFont="1" applyFill="1" applyBorder="1" applyAlignment="1" applyProtection="1">
      <alignment horizontal="center" vertical="center"/>
      <protection locked="0"/>
    </xf>
    <xf numFmtId="0" fontId="5" fillId="15" borderId="23" xfId="0" applyFont="1" applyFill="1" applyBorder="1" applyAlignment="1" applyProtection="1">
      <alignment horizontal="center" vertical="center"/>
      <protection locked="0"/>
    </xf>
    <xf numFmtId="0" fontId="5" fillId="15" borderId="22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7" borderId="65" xfId="0" applyFont="1" applyFill="1" applyBorder="1" applyAlignment="1" applyProtection="1">
      <alignment horizontal="center" vertical="center"/>
      <protection locked="0"/>
    </xf>
    <xf numFmtId="0" fontId="5" fillId="7" borderId="64" xfId="0" applyFont="1" applyFill="1" applyBorder="1" applyAlignment="1" applyProtection="1">
      <alignment horizontal="center" vertical="center"/>
      <protection locked="0"/>
    </xf>
    <xf numFmtId="0" fontId="5" fillId="7" borderId="66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5" fillId="7" borderId="41" xfId="0" applyFont="1" applyFill="1" applyBorder="1" applyAlignment="1" applyProtection="1">
      <alignment horizontal="center" vertical="center"/>
      <protection locked="0"/>
    </xf>
    <xf numFmtId="0" fontId="5" fillId="7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>
      <alignment horizontal="center" vertical="center"/>
    </xf>
    <xf numFmtId="0" fontId="24" fillId="4" borderId="42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44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</cellXfs>
  <cellStyles count="5">
    <cellStyle name="Calculation" xfId="4" builtinId="22"/>
    <cellStyle name="Input" xfId="3" builtinId="20"/>
    <cellStyle name="Normal" xfId="0" builtinId="0"/>
    <cellStyle name="Normal 3" xfId="2" xr:uid="{00000000-0005-0000-0000-000002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28575</xdr:rowOff>
    </xdr:from>
    <xdr:to>
      <xdr:col>3</xdr:col>
      <xdr:colOff>378257</xdr:colOff>
      <xdr:row>1</xdr:row>
      <xdr:rowOff>981075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15D9C1-6ACD-4B74-9735-13C5EA6B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219075"/>
          <a:ext cx="9497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158754</xdr:colOff>
      <xdr:row>0</xdr:row>
      <xdr:rowOff>52919</xdr:rowOff>
    </xdr:from>
    <xdr:to>
      <xdr:col>9</xdr:col>
      <xdr:colOff>783168</xdr:colOff>
      <xdr:row>3</xdr:row>
      <xdr:rowOff>533995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CA720C-E5D0-3546-1DEF-6F1D6CFE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0171" y="52919"/>
          <a:ext cx="1672164" cy="167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4F7420-0A41-4246-A1F3-4756604792D2}" name="Table1" displayName="Table1" ref="A20:A27" totalsRowShown="0">
  <autoFilter ref="A20:A27" xr:uid="{234F7420-0A41-4246-A1F3-4756604792D2}"/>
  <sortState xmlns:xlrd2="http://schemas.microsoft.com/office/spreadsheetml/2017/richdata2" ref="A21:A27">
    <sortCondition ref="A2:A9"/>
  </sortState>
  <tableColumns count="1">
    <tableColumn id="1" xr3:uid="{5A98BBA6-F5A9-43ED-BCEF-0B43FDB50EB4}" name="Managing Entiti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5F44-CD66-444B-B62E-EFD0A5C98102}">
  <sheetPr>
    <tabColor theme="3"/>
  </sheetPr>
  <dimension ref="A1:ZZ1999"/>
  <sheetViews>
    <sheetView workbookViewId="0">
      <selection sqref="A1:U2"/>
    </sheetView>
  </sheetViews>
  <sheetFormatPr defaultRowHeight="15" x14ac:dyDescent="0.25"/>
  <cols>
    <col min="1" max="1" width="40.5703125" bestFit="1" customWidth="1"/>
    <col min="22" max="702" width="9.140625" style="13"/>
  </cols>
  <sheetData>
    <row r="1" spans="1:21" x14ac:dyDescent="0.2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</row>
    <row r="2" spans="1:21" ht="91.5" customHeight="1" thickBot="1" x14ac:dyDescent="0.3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5"/>
    </row>
    <row r="3" spans="1:21" ht="81" customHeight="1" thickBot="1" x14ac:dyDescent="0.3">
      <c r="A3" s="136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</row>
    <row r="4" spans="1:21" ht="19.5" thickBot="1" x14ac:dyDescent="0.3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</row>
    <row r="5" spans="1:21" ht="19.5" thickBot="1" x14ac:dyDescent="0.3">
      <c r="A5" s="127" t="s">
        <v>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</row>
    <row r="6" spans="1:21" ht="19.5" thickBot="1" x14ac:dyDescent="0.3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</row>
    <row r="7" spans="1:21" ht="33.75" customHeight="1" x14ac:dyDescent="0.25">
      <c r="A7" s="115" t="s">
        <v>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1:21" ht="33.75" customHeight="1" x14ac:dyDescent="0.25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/>
    </row>
    <row r="9" spans="1:21" ht="33.75" customHeight="1" thickBot="1" x14ac:dyDescent="0.3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3"/>
    </row>
    <row r="10" spans="1:21" ht="19.5" customHeight="1" thickBot="1" x14ac:dyDescent="0.3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6"/>
    </row>
    <row r="11" spans="1:21" ht="19.5" thickBot="1" x14ac:dyDescent="0.3">
      <c r="A11" s="127" t="s">
        <v>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9"/>
    </row>
    <row r="12" spans="1:21" s="13" customFormat="1" x14ac:dyDescent="0.25"/>
    <row r="13" spans="1:21" s="13" customFormat="1" x14ac:dyDescent="0.25"/>
    <row r="14" spans="1:21" s="13" customFormat="1" x14ac:dyDescent="0.25"/>
    <row r="15" spans="1:21" s="13" customFormat="1" x14ac:dyDescent="0.25"/>
    <row r="16" spans="1:21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  <row r="1001" s="13" customFormat="1" x14ac:dyDescent="0.25"/>
    <row r="1002" s="13" customFormat="1" x14ac:dyDescent="0.25"/>
    <row r="1003" s="13" customFormat="1" x14ac:dyDescent="0.25"/>
    <row r="1004" s="13" customFormat="1" x14ac:dyDescent="0.25"/>
    <row r="1005" s="13" customFormat="1" x14ac:dyDescent="0.25"/>
    <row r="1006" s="13" customFormat="1" x14ac:dyDescent="0.25"/>
    <row r="1007" s="13" customFormat="1" x14ac:dyDescent="0.25"/>
    <row r="1008" s="13" customFormat="1" x14ac:dyDescent="0.25"/>
    <row r="1009" s="13" customFormat="1" x14ac:dyDescent="0.25"/>
    <row r="1010" s="13" customFormat="1" x14ac:dyDescent="0.25"/>
    <row r="1011" s="13" customFormat="1" x14ac:dyDescent="0.25"/>
    <row r="1012" s="13" customFormat="1" x14ac:dyDescent="0.25"/>
    <row r="1013" s="13" customFormat="1" x14ac:dyDescent="0.25"/>
    <row r="1014" s="13" customFormat="1" x14ac:dyDescent="0.25"/>
    <row r="1015" s="13" customFormat="1" x14ac:dyDescent="0.25"/>
    <row r="1016" s="13" customFormat="1" x14ac:dyDescent="0.25"/>
    <row r="1017" s="13" customFormat="1" x14ac:dyDescent="0.25"/>
    <row r="1018" s="13" customFormat="1" x14ac:dyDescent="0.25"/>
    <row r="1019" s="13" customFormat="1" x14ac:dyDescent="0.25"/>
    <row r="1020" s="13" customFormat="1" x14ac:dyDescent="0.25"/>
    <row r="1021" s="13" customFormat="1" x14ac:dyDescent="0.25"/>
    <row r="1022" s="13" customFormat="1" x14ac:dyDescent="0.25"/>
    <row r="1023" s="13" customFormat="1" x14ac:dyDescent="0.25"/>
    <row r="1024" s="13" customFormat="1" x14ac:dyDescent="0.25"/>
    <row r="1025" s="13" customFormat="1" x14ac:dyDescent="0.25"/>
    <row r="1026" s="13" customFormat="1" x14ac:dyDescent="0.25"/>
    <row r="1027" s="13" customFormat="1" x14ac:dyDescent="0.25"/>
    <row r="1028" s="13" customFormat="1" x14ac:dyDescent="0.25"/>
    <row r="1029" s="13" customFormat="1" x14ac:dyDescent="0.25"/>
    <row r="1030" s="13" customFormat="1" x14ac:dyDescent="0.25"/>
    <row r="1031" s="13" customFormat="1" x14ac:dyDescent="0.25"/>
    <row r="1032" s="13" customFormat="1" x14ac:dyDescent="0.25"/>
    <row r="1033" s="13" customFormat="1" x14ac:dyDescent="0.25"/>
    <row r="1034" s="13" customFormat="1" x14ac:dyDescent="0.25"/>
    <row r="1035" s="13" customFormat="1" x14ac:dyDescent="0.25"/>
    <row r="1036" s="13" customFormat="1" x14ac:dyDescent="0.25"/>
    <row r="1037" s="13" customFormat="1" x14ac:dyDescent="0.25"/>
    <row r="1038" s="13" customFormat="1" x14ac:dyDescent="0.25"/>
    <row r="1039" s="13" customFormat="1" x14ac:dyDescent="0.25"/>
    <row r="1040" s="13" customFormat="1" x14ac:dyDescent="0.25"/>
    <row r="1041" s="13" customFormat="1" x14ac:dyDescent="0.25"/>
    <row r="1042" s="13" customFormat="1" x14ac:dyDescent="0.25"/>
    <row r="1043" s="13" customFormat="1" x14ac:dyDescent="0.25"/>
    <row r="1044" s="13" customFormat="1" x14ac:dyDescent="0.25"/>
    <row r="1045" s="13" customFormat="1" x14ac:dyDescent="0.25"/>
    <row r="1046" s="13" customFormat="1" x14ac:dyDescent="0.25"/>
    <row r="1047" s="13" customFormat="1" x14ac:dyDescent="0.25"/>
    <row r="1048" s="13" customFormat="1" x14ac:dyDescent="0.25"/>
    <row r="1049" s="13" customFormat="1" x14ac:dyDescent="0.25"/>
    <row r="1050" s="13" customFormat="1" x14ac:dyDescent="0.25"/>
    <row r="1051" s="13" customFormat="1" x14ac:dyDescent="0.25"/>
    <row r="1052" s="13" customFormat="1" x14ac:dyDescent="0.25"/>
    <row r="1053" s="13" customFormat="1" x14ac:dyDescent="0.25"/>
    <row r="1054" s="13" customFormat="1" x14ac:dyDescent="0.25"/>
    <row r="1055" s="13" customFormat="1" x14ac:dyDescent="0.25"/>
    <row r="1056" s="13" customFormat="1" x14ac:dyDescent="0.25"/>
    <row r="1057" s="13" customFormat="1" x14ac:dyDescent="0.25"/>
    <row r="1058" s="13" customFormat="1" x14ac:dyDescent="0.25"/>
    <row r="1059" s="13" customFormat="1" x14ac:dyDescent="0.25"/>
    <row r="1060" s="13" customFormat="1" x14ac:dyDescent="0.25"/>
    <row r="1061" s="13" customFormat="1" x14ac:dyDescent="0.25"/>
    <row r="1062" s="13" customFormat="1" x14ac:dyDescent="0.25"/>
    <row r="1063" s="13" customFormat="1" x14ac:dyDescent="0.25"/>
    <row r="1064" s="13" customFormat="1" x14ac:dyDescent="0.25"/>
    <row r="1065" s="13" customFormat="1" x14ac:dyDescent="0.25"/>
    <row r="1066" s="13" customFormat="1" x14ac:dyDescent="0.25"/>
    <row r="1067" s="13" customFormat="1" x14ac:dyDescent="0.25"/>
    <row r="1068" s="13" customFormat="1" x14ac:dyDescent="0.25"/>
    <row r="1069" s="13" customFormat="1" x14ac:dyDescent="0.25"/>
    <row r="1070" s="13" customFormat="1" x14ac:dyDescent="0.25"/>
    <row r="1071" s="13" customFormat="1" x14ac:dyDescent="0.25"/>
    <row r="1072" s="13" customFormat="1" x14ac:dyDescent="0.25"/>
    <row r="1073" s="13" customFormat="1" x14ac:dyDescent="0.25"/>
    <row r="1074" s="13" customFormat="1" x14ac:dyDescent="0.25"/>
    <row r="1075" s="13" customFormat="1" x14ac:dyDescent="0.25"/>
    <row r="1076" s="13" customFormat="1" x14ac:dyDescent="0.25"/>
    <row r="1077" s="13" customFormat="1" x14ac:dyDescent="0.25"/>
    <row r="1078" s="13" customFormat="1" x14ac:dyDescent="0.25"/>
    <row r="1079" s="13" customFormat="1" x14ac:dyDescent="0.25"/>
    <row r="1080" s="13" customFormat="1" x14ac:dyDescent="0.25"/>
    <row r="1081" s="13" customFormat="1" x14ac:dyDescent="0.25"/>
    <row r="1082" s="13" customFormat="1" x14ac:dyDescent="0.25"/>
    <row r="1083" s="13" customFormat="1" x14ac:dyDescent="0.25"/>
    <row r="1084" s="13" customFormat="1" x14ac:dyDescent="0.25"/>
    <row r="1085" s="13" customFormat="1" x14ac:dyDescent="0.25"/>
    <row r="1086" s="13" customFormat="1" x14ac:dyDescent="0.25"/>
    <row r="1087" s="13" customFormat="1" x14ac:dyDescent="0.25"/>
    <row r="1088" s="13" customFormat="1" x14ac:dyDescent="0.25"/>
    <row r="1089" s="13" customFormat="1" x14ac:dyDescent="0.25"/>
    <row r="1090" s="13" customFormat="1" x14ac:dyDescent="0.25"/>
    <row r="1091" s="13" customFormat="1" x14ac:dyDescent="0.25"/>
    <row r="1092" s="13" customFormat="1" x14ac:dyDescent="0.25"/>
    <row r="1093" s="13" customFormat="1" x14ac:dyDescent="0.25"/>
    <row r="1094" s="13" customFormat="1" x14ac:dyDescent="0.25"/>
    <row r="1095" s="13" customFormat="1" x14ac:dyDescent="0.25"/>
    <row r="1096" s="13" customFormat="1" x14ac:dyDescent="0.25"/>
    <row r="1097" s="13" customFormat="1" x14ac:dyDescent="0.25"/>
    <row r="1098" s="13" customFormat="1" x14ac:dyDescent="0.25"/>
    <row r="1099" s="13" customFormat="1" x14ac:dyDescent="0.25"/>
    <row r="1100" s="13" customFormat="1" x14ac:dyDescent="0.25"/>
    <row r="1101" s="13" customFormat="1" x14ac:dyDescent="0.25"/>
    <row r="1102" s="13" customFormat="1" x14ac:dyDescent="0.25"/>
    <row r="1103" s="13" customFormat="1" x14ac:dyDescent="0.25"/>
    <row r="1104" s="13" customFormat="1" x14ac:dyDescent="0.25"/>
    <row r="1105" s="13" customFormat="1" x14ac:dyDescent="0.25"/>
    <row r="1106" s="13" customFormat="1" x14ac:dyDescent="0.25"/>
    <row r="1107" s="13" customFormat="1" x14ac:dyDescent="0.25"/>
    <row r="1108" s="13" customFormat="1" x14ac:dyDescent="0.25"/>
    <row r="1109" s="13" customFormat="1" x14ac:dyDescent="0.25"/>
    <row r="1110" s="13" customFormat="1" x14ac:dyDescent="0.25"/>
    <row r="1111" s="13" customFormat="1" x14ac:dyDescent="0.25"/>
    <row r="1112" s="13" customFormat="1" x14ac:dyDescent="0.25"/>
    <row r="1113" s="13" customFormat="1" x14ac:dyDescent="0.25"/>
    <row r="1114" s="13" customFormat="1" x14ac:dyDescent="0.25"/>
    <row r="1115" s="13" customFormat="1" x14ac:dyDescent="0.25"/>
    <row r="1116" s="13" customFormat="1" x14ac:dyDescent="0.25"/>
    <row r="1117" s="13" customFormat="1" x14ac:dyDescent="0.25"/>
    <row r="1118" s="13" customFormat="1" x14ac:dyDescent="0.25"/>
    <row r="1119" s="13" customFormat="1" x14ac:dyDescent="0.25"/>
    <row r="1120" s="13" customFormat="1" x14ac:dyDescent="0.25"/>
    <row r="1121" s="13" customFormat="1" x14ac:dyDescent="0.25"/>
    <row r="1122" s="13" customFormat="1" x14ac:dyDescent="0.25"/>
    <row r="1123" s="13" customFormat="1" x14ac:dyDescent="0.25"/>
    <row r="1124" s="13" customFormat="1" x14ac:dyDescent="0.25"/>
    <row r="1125" s="13" customFormat="1" x14ac:dyDescent="0.25"/>
    <row r="1126" s="13" customFormat="1" x14ac:dyDescent="0.25"/>
    <row r="1127" s="13" customFormat="1" x14ac:dyDescent="0.25"/>
    <row r="1128" s="13" customFormat="1" x14ac:dyDescent="0.25"/>
    <row r="1129" s="13" customFormat="1" x14ac:dyDescent="0.25"/>
    <row r="1130" s="13" customFormat="1" x14ac:dyDescent="0.25"/>
    <row r="1131" s="13" customFormat="1" x14ac:dyDescent="0.25"/>
    <row r="1132" s="13" customFormat="1" x14ac:dyDescent="0.25"/>
    <row r="1133" s="13" customFormat="1" x14ac:dyDescent="0.25"/>
    <row r="1134" s="13" customFormat="1" x14ac:dyDescent="0.25"/>
    <row r="1135" s="13" customFormat="1" x14ac:dyDescent="0.25"/>
    <row r="1136" s="13" customFormat="1" x14ac:dyDescent="0.25"/>
    <row r="1137" s="13" customFormat="1" x14ac:dyDescent="0.25"/>
    <row r="1138" s="13" customFormat="1" x14ac:dyDescent="0.25"/>
    <row r="1139" s="13" customFormat="1" x14ac:dyDescent="0.25"/>
    <row r="1140" s="13" customFormat="1" x14ac:dyDescent="0.25"/>
    <row r="1141" s="13" customFormat="1" x14ac:dyDescent="0.25"/>
    <row r="1142" s="13" customFormat="1" x14ac:dyDescent="0.25"/>
    <row r="1143" s="13" customFormat="1" x14ac:dyDescent="0.25"/>
    <row r="1144" s="13" customFormat="1" x14ac:dyDescent="0.25"/>
    <row r="1145" s="13" customFormat="1" x14ac:dyDescent="0.25"/>
    <row r="1146" s="13" customFormat="1" x14ac:dyDescent="0.25"/>
    <row r="1147" s="13" customFormat="1" x14ac:dyDescent="0.25"/>
    <row r="1148" s="13" customFormat="1" x14ac:dyDescent="0.25"/>
    <row r="1149" s="13" customFormat="1" x14ac:dyDescent="0.25"/>
    <row r="1150" s="13" customFormat="1" x14ac:dyDescent="0.25"/>
    <row r="1151" s="13" customFormat="1" x14ac:dyDescent="0.25"/>
    <row r="1152" s="13" customFormat="1" x14ac:dyDescent="0.25"/>
    <row r="1153" s="13" customFormat="1" x14ac:dyDescent="0.25"/>
    <row r="1154" s="13" customFormat="1" x14ac:dyDescent="0.25"/>
    <row r="1155" s="13" customFormat="1" x14ac:dyDescent="0.25"/>
    <row r="1156" s="13" customFormat="1" x14ac:dyDescent="0.25"/>
    <row r="1157" s="13" customFormat="1" x14ac:dyDescent="0.25"/>
    <row r="1158" s="13" customFormat="1" x14ac:dyDescent="0.25"/>
    <row r="1159" s="13" customFormat="1" x14ac:dyDescent="0.25"/>
    <row r="1160" s="13" customFormat="1" x14ac:dyDescent="0.25"/>
    <row r="1161" s="13" customFormat="1" x14ac:dyDescent="0.25"/>
    <row r="1162" s="13" customFormat="1" x14ac:dyDescent="0.25"/>
    <row r="1163" s="13" customFormat="1" x14ac:dyDescent="0.25"/>
    <row r="1164" s="13" customFormat="1" x14ac:dyDescent="0.25"/>
    <row r="1165" s="13" customFormat="1" x14ac:dyDescent="0.25"/>
    <row r="1166" s="13" customFormat="1" x14ac:dyDescent="0.25"/>
    <row r="1167" s="13" customFormat="1" x14ac:dyDescent="0.25"/>
    <row r="1168" s="13" customFormat="1" x14ac:dyDescent="0.25"/>
    <row r="1169" s="13" customFormat="1" x14ac:dyDescent="0.25"/>
    <row r="1170" s="13" customFormat="1" x14ac:dyDescent="0.25"/>
    <row r="1171" s="13" customFormat="1" x14ac:dyDescent="0.25"/>
    <row r="1172" s="13" customFormat="1" x14ac:dyDescent="0.25"/>
    <row r="1173" s="13" customFormat="1" x14ac:dyDescent="0.25"/>
    <row r="1174" s="13" customFormat="1" x14ac:dyDescent="0.25"/>
    <row r="1175" s="13" customFormat="1" x14ac:dyDescent="0.25"/>
    <row r="1176" s="13" customFormat="1" x14ac:dyDescent="0.25"/>
    <row r="1177" s="13" customFormat="1" x14ac:dyDescent="0.25"/>
    <row r="1178" s="13" customFormat="1" x14ac:dyDescent="0.25"/>
    <row r="1179" s="13" customFormat="1" x14ac:dyDescent="0.25"/>
    <row r="1180" s="13" customFormat="1" x14ac:dyDescent="0.25"/>
    <row r="1181" s="13" customFormat="1" x14ac:dyDescent="0.25"/>
    <row r="1182" s="13" customFormat="1" x14ac:dyDescent="0.25"/>
    <row r="1183" s="13" customFormat="1" x14ac:dyDescent="0.25"/>
    <row r="1184" s="13" customFormat="1" x14ac:dyDescent="0.25"/>
    <row r="1185" s="13" customFormat="1" x14ac:dyDescent="0.25"/>
    <row r="1186" s="13" customFormat="1" x14ac:dyDescent="0.25"/>
    <row r="1187" s="13" customFormat="1" x14ac:dyDescent="0.25"/>
    <row r="1188" s="13" customFormat="1" x14ac:dyDescent="0.25"/>
    <row r="1189" s="13" customFormat="1" x14ac:dyDescent="0.25"/>
    <row r="1190" s="13" customFormat="1" x14ac:dyDescent="0.25"/>
    <row r="1191" s="13" customFormat="1" x14ac:dyDescent="0.25"/>
    <row r="1192" s="13" customFormat="1" x14ac:dyDescent="0.25"/>
    <row r="1193" s="13" customFormat="1" x14ac:dyDescent="0.25"/>
    <row r="1194" s="13" customFormat="1" x14ac:dyDescent="0.25"/>
    <row r="1195" s="13" customFormat="1" x14ac:dyDescent="0.25"/>
    <row r="1196" s="13" customFormat="1" x14ac:dyDescent="0.25"/>
    <row r="1197" s="13" customFormat="1" x14ac:dyDescent="0.25"/>
    <row r="1198" s="13" customFormat="1" x14ac:dyDescent="0.25"/>
    <row r="1199" s="13" customFormat="1" x14ac:dyDescent="0.25"/>
    <row r="1200" s="13" customFormat="1" x14ac:dyDescent="0.25"/>
    <row r="1201" s="13" customFormat="1" x14ac:dyDescent="0.25"/>
    <row r="1202" s="13" customFormat="1" x14ac:dyDescent="0.25"/>
    <row r="1203" s="13" customFormat="1" x14ac:dyDescent="0.25"/>
    <row r="1204" s="13" customFormat="1" x14ac:dyDescent="0.25"/>
    <row r="1205" s="13" customFormat="1" x14ac:dyDescent="0.25"/>
    <row r="1206" s="13" customFormat="1" x14ac:dyDescent="0.25"/>
    <row r="1207" s="13" customFormat="1" x14ac:dyDescent="0.25"/>
    <row r="1208" s="13" customFormat="1" x14ac:dyDescent="0.25"/>
    <row r="1209" s="13" customFormat="1" x14ac:dyDescent="0.25"/>
    <row r="1210" s="13" customFormat="1" x14ac:dyDescent="0.25"/>
    <row r="1211" s="13" customFormat="1" x14ac:dyDescent="0.25"/>
    <row r="1212" s="13" customFormat="1" x14ac:dyDescent="0.25"/>
    <row r="1213" s="13" customFormat="1" x14ac:dyDescent="0.25"/>
    <row r="1214" s="13" customFormat="1" x14ac:dyDescent="0.25"/>
    <row r="1215" s="13" customFormat="1" x14ac:dyDescent="0.25"/>
    <row r="1216" s="13" customFormat="1" x14ac:dyDescent="0.25"/>
    <row r="1217" s="13" customFormat="1" x14ac:dyDescent="0.25"/>
    <row r="1218" s="13" customFormat="1" x14ac:dyDescent="0.25"/>
    <row r="1219" s="13" customFormat="1" x14ac:dyDescent="0.25"/>
    <row r="1220" s="13" customFormat="1" x14ac:dyDescent="0.25"/>
    <row r="1221" s="13" customFormat="1" x14ac:dyDescent="0.25"/>
    <row r="1222" s="13" customFormat="1" x14ac:dyDescent="0.25"/>
    <row r="1223" s="13" customFormat="1" x14ac:dyDescent="0.25"/>
    <row r="1224" s="13" customFormat="1" x14ac:dyDescent="0.25"/>
    <row r="1225" s="13" customFormat="1" x14ac:dyDescent="0.25"/>
    <row r="1226" s="13" customFormat="1" x14ac:dyDescent="0.25"/>
    <row r="1227" s="13" customFormat="1" x14ac:dyDescent="0.25"/>
    <row r="1228" s="13" customFormat="1" x14ac:dyDescent="0.25"/>
    <row r="1229" s="13" customFormat="1" x14ac:dyDescent="0.25"/>
    <row r="1230" s="13" customFormat="1" x14ac:dyDescent="0.25"/>
    <row r="1231" s="13" customFormat="1" x14ac:dyDescent="0.25"/>
    <row r="1232" s="13" customFormat="1" x14ac:dyDescent="0.25"/>
    <row r="1233" s="13" customFormat="1" x14ac:dyDescent="0.25"/>
    <row r="1234" s="13" customFormat="1" x14ac:dyDescent="0.25"/>
    <row r="1235" s="13" customFormat="1" x14ac:dyDescent="0.25"/>
    <row r="1236" s="13" customFormat="1" x14ac:dyDescent="0.25"/>
    <row r="1237" s="13" customFormat="1" x14ac:dyDescent="0.25"/>
    <row r="1238" s="13" customFormat="1" x14ac:dyDescent="0.25"/>
    <row r="1239" s="13" customFormat="1" x14ac:dyDescent="0.25"/>
    <row r="1240" s="13" customFormat="1" x14ac:dyDescent="0.25"/>
    <row r="1241" s="13" customFormat="1" x14ac:dyDescent="0.25"/>
    <row r="1242" s="13" customFormat="1" x14ac:dyDescent="0.25"/>
    <row r="1243" s="13" customFormat="1" x14ac:dyDescent="0.25"/>
    <row r="1244" s="13" customFormat="1" x14ac:dyDescent="0.25"/>
    <row r="1245" s="13" customFormat="1" x14ac:dyDescent="0.25"/>
    <row r="1246" s="13" customFormat="1" x14ac:dyDescent="0.25"/>
    <row r="1247" s="13" customFormat="1" x14ac:dyDescent="0.25"/>
    <row r="1248" s="13" customFormat="1" x14ac:dyDescent="0.25"/>
    <row r="1249" s="13" customFormat="1" x14ac:dyDescent="0.25"/>
    <row r="1250" s="13" customFormat="1" x14ac:dyDescent="0.25"/>
    <row r="1251" s="13" customFormat="1" x14ac:dyDescent="0.25"/>
    <row r="1252" s="13" customFormat="1" x14ac:dyDescent="0.25"/>
    <row r="1253" s="13" customFormat="1" x14ac:dyDescent="0.25"/>
    <row r="1254" s="13" customFormat="1" x14ac:dyDescent="0.25"/>
    <row r="1255" s="13" customFormat="1" x14ac:dyDescent="0.25"/>
    <row r="1256" s="13" customFormat="1" x14ac:dyDescent="0.25"/>
    <row r="1257" s="13" customFormat="1" x14ac:dyDescent="0.25"/>
    <row r="1258" s="13" customFormat="1" x14ac:dyDescent="0.25"/>
    <row r="1259" s="13" customFormat="1" x14ac:dyDescent="0.25"/>
    <row r="1260" s="13" customFormat="1" x14ac:dyDescent="0.25"/>
    <row r="1261" s="13" customFormat="1" x14ac:dyDescent="0.25"/>
    <row r="1262" s="13" customFormat="1" x14ac:dyDescent="0.25"/>
    <row r="1263" s="13" customFormat="1" x14ac:dyDescent="0.25"/>
    <row r="1264" s="13" customFormat="1" x14ac:dyDescent="0.25"/>
    <row r="1265" s="13" customFormat="1" x14ac:dyDescent="0.25"/>
    <row r="1266" s="13" customFormat="1" x14ac:dyDescent="0.25"/>
    <row r="1267" s="13" customFormat="1" x14ac:dyDescent="0.25"/>
    <row r="1268" s="13" customFormat="1" x14ac:dyDescent="0.25"/>
    <row r="1269" s="13" customFormat="1" x14ac:dyDescent="0.25"/>
    <row r="1270" s="13" customFormat="1" x14ac:dyDescent="0.25"/>
    <row r="1271" s="13" customFormat="1" x14ac:dyDescent="0.25"/>
    <row r="1272" s="13" customFormat="1" x14ac:dyDescent="0.25"/>
    <row r="1273" s="13" customFormat="1" x14ac:dyDescent="0.25"/>
    <row r="1274" s="13" customFormat="1" x14ac:dyDescent="0.25"/>
    <row r="1275" s="13" customFormat="1" x14ac:dyDescent="0.25"/>
    <row r="1276" s="13" customFormat="1" x14ac:dyDescent="0.25"/>
    <row r="1277" s="13" customFormat="1" x14ac:dyDescent="0.25"/>
    <row r="1278" s="13" customFormat="1" x14ac:dyDescent="0.25"/>
    <row r="1279" s="13" customFormat="1" x14ac:dyDescent="0.25"/>
    <row r="1280" s="13" customFormat="1" x14ac:dyDescent="0.25"/>
    <row r="1281" s="13" customFormat="1" x14ac:dyDescent="0.25"/>
    <row r="1282" s="13" customFormat="1" x14ac:dyDescent="0.25"/>
    <row r="1283" s="13" customFormat="1" x14ac:dyDescent="0.25"/>
    <row r="1284" s="13" customFormat="1" x14ac:dyDescent="0.25"/>
    <row r="1285" s="13" customFormat="1" x14ac:dyDescent="0.25"/>
    <row r="1286" s="13" customFormat="1" x14ac:dyDescent="0.25"/>
    <row r="1287" s="13" customFormat="1" x14ac:dyDescent="0.25"/>
    <row r="1288" s="13" customFormat="1" x14ac:dyDescent="0.25"/>
    <row r="1289" s="13" customFormat="1" x14ac:dyDescent="0.25"/>
    <row r="1290" s="13" customFormat="1" x14ac:dyDescent="0.25"/>
    <row r="1291" s="13" customFormat="1" x14ac:dyDescent="0.25"/>
    <row r="1292" s="13" customFormat="1" x14ac:dyDescent="0.25"/>
    <row r="1293" s="13" customFormat="1" x14ac:dyDescent="0.25"/>
    <row r="1294" s="13" customFormat="1" x14ac:dyDescent="0.25"/>
    <row r="1295" s="13" customFormat="1" x14ac:dyDescent="0.25"/>
    <row r="1296" s="13" customFormat="1" x14ac:dyDescent="0.25"/>
    <row r="1297" s="13" customFormat="1" x14ac:dyDescent="0.25"/>
    <row r="1298" s="13" customFormat="1" x14ac:dyDescent="0.25"/>
    <row r="1299" s="13" customFormat="1" x14ac:dyDescent="0.25"/>
    <row r="1300" s="13" customFormat="1" x14ac:dyDescent="0.25"/>
    <row r="1301" s="13" customFormat="1" x14ac:dyDescent="0.25"/>
    <row r="1302" s="13" customFormat="1" x14ac:dyDescent="0.25"/>
    <row r="1303" s="13" customFormat="1" x14ac:dyDescent="0.25"/>
    <row r="1304" s="13" customFormat="1" x14ac:dyDescent="0.25"/>
    <row r="1305" s="13" customFormat="1" x14ac:dyDescent="0.25"/>
    <row r="1306" s="13" customFormat="1" x14ac:dyDescent="0.25"/>
    <row r="1307" s="13" customFormat="1" x14ac:dyDescent="0.25"/>
    <row r="1308" s="13" customFormat="1" x14ac:dyDescent="0.25"/>
    <row r="1309" s="13" customFormat="1" x14ac:dyDescent="0.25"/>
    <row r="1310" s="13" customFormat="1" x14ac:dyDescent="0.25"/>
    <row r="1311" s="13" customFormat="1" x14ac:dyDescent="0.25"/>
    <row r="1312" s="13" customFormat="1" x14ac:dyDescent="0.25"/>
    <row r="1313" s="13" customFormat="1" x14ac:dyDescent="0.25"/>
    <row r="1314" s="13" customFormat="1" x14ac:dyDescent="0.25"/>
    <row r="1315" s="13" customFormat="1" x14ac:dyDescent="0.25"/>
    <row r="1316" s="13" customFormat="1" x14ac:dyDescent="0.25"/>
    <row r="1317" s="13" customFormat="1" x14ac:dyDescent="0.25"/>
    <row r="1318" s="13" customFormat="1" x14ac:dyDescent="0.25"/>
    <row r="1319" s="13" customFormat="1" x14ac:dyDescent="0.25"/>
    <row r="1320" s="13" customFormat="1" x14ac:dyDescent="0.25"/>
    <row r="1321" s="13" customFormat="1" x14ac:dyDescent="0.25"/>
    <row r="1322" s="13" customFormat="1" x14ac:dyDescent="0.25"/>
    <row r="1323" s="13" customFormat="1" x14ac:dyDescent="0.25"/>
    <row r="1324" s="13" customFormat="1" x14ac:dyDescent="0.25"/>
    <row r="1325" s="13" customFormat="1" x14ac:dyDescent="0.25"/>
    <row r="1326" s="13" customFormat="1" x14ac:dyDescent="0.25"/>
    <row r="1327" s="13" customFormat="1" x14ac:dyDescent="0.25"/>
    <row r="1328" s="13" customFormat="1" x14ac:dyDescent="0.25"/>
    <row r="1329" s="13" customFormat="1" x14ac:dyDescent="0.25"/>
    <row r="1330" s="13" customFormat="1" x14ac:dyDescent="0.25"/>
    <row r="1331" s="13" customFormat="1" x14ac:dyDescent="0.25"/>
    <row r="1332" s="13" customFormat="1" x14ac:dyDescent="0.25"/>
    <row r="1333" s="13" customFormat="1" x14ac:dyDescent="0.25"/>
    <row r="1334" s="13" customFormat="1" x14ac:dyDescent="0.25"/>
    <row r="1335" s="13" customFormat="1" x14ac:dyDescent="0.25"/>
    <row r="1336" s="13" customFormat="1" x14ac:dyDescent="0.25"/>
    <row r="1337" s="13" customFormat="1" x14ac:dyDescent="0.25"/>
    <row r="1338" s="13" customFormat="1" x14ac:dyDescent="0.25"/>
    <row r="1339" s="13" customFormat="1" x14ac:dyDescent="0.25"/>
    <row r="1340" s="13" customFormat="1" x14ac:dyDescent="0.25"/>
    <row r="1341" s="13" customFormat="1" x14ac:dyDescent="0.25"/>
    <row r="1342" s="13" customFormat="1" x14ac:dyDescent="0.25"/>
    <row r="1343" s="13" customFormat="1" x14ac:dyDescent="0.25"/>
    <row r="1344" s="13" customFormat="1" x14ac:dyDescent="0.25"/>
    <row r="1345" s="13" customFormat="1" x14ac:dyDescent="0.25"/>
    <row r="1346" s="13" customFormat="1" x14ac:dyDescent="0.25"/>
    <row r="1347" s="13" customFormat="1" x14ac:dyDescent="0.25"/>
    <row r="1348" s="13" customFormat="1" x14ac:dyDescent="0.25"/>
    <row r="1349" s="13" customFormat="1" x14ac:dyDescent="0.25"/>
    <row r="1350" s="13" customFormat="1" x14ac:dyDescent="0.25"/>
    <row r="1351" s="13" customFormat="1" x14ac:dyDescent="0.25"/>
    <row r="1352" s="13" customFormat="1" x14ac:dyDescent="0.25"/>
    <row r="1353" s="13" customFormat="1" x14ac:dyDescent="0.25"/>
    <row r="1354" s="13" customFormat="1" x14ac:dyDescent="0.25"/>
    <row r="1355" s="13" customFormat="1" x14ac:dyDescent="0.25"/>
    <row r="1356" s="13" customFormat="1" x14ac:dyDescent="0.25"/>
    <row r="1357" s="13" customFormat="1" x14ac:dyDescent="0.25"/>
    <row r="1358" s="13" customFormat="1" x14ac:dyDescent="0.25"/>
    <row r="1359" s="13" customFormat="1" x14ac:dyDescent="0.25"/>
    <row r="1360" s="13" customFormat="1" x14ac:dyDescent="0.25"/>
    <row r="1361" s="13" customFormat="1" x14ac:dyDescent="0.25"/>
    <row r="1362" s="13" customFormat="1" x14ac:dyDescent="0.25"/>
    <row r="1363" s="13" customFormat="1" x14ac:dyDescent="0.25"/>
    <row r="1364" s="13" customFormat="1" x14ac:dyDescent="0.25"/>
    <row r="1365" s="13" customFormat="1" x14ac:dyDescent="0.25"/>
    <row r="1366" s="13" customFormat="1" x14ac:dyDescent="0.25"/>
    <row r="1367" s="13" customFormat="1" x14ac:dyDescent="0.25"/>
    <row r="1368" s="13" customFormat="1" x14ac:dyDescent="0.25"/>
    <row r="1369" s="13" customFormat="1" x14ac:dyDescent="0.25"/>
    <row r="1370" s="13" customFormat="1" x14ac:dyDescent="0.25"/>
    <row r="1371" s="13" customFormat="1" x14ac:dyDescent="0.25"/>
    <row r="1372" s="13" customFormat="1" x14ac:dyDescent="0.25"/>
    <row r="1373" s="13" customFormat="1" x14ac:dyDescent="0.25"/>
    <row r="1374" s="13" customFormat="1" x14ac:dyDescent="0.25"/>
    <row r="1375" s="13" customFormat="1" x14ac:dyDescent="0.25"/>
    <row r="1376" s="13" customFormat="1" x14ac:dyDescent="0.25"/>
    <row r="1377" s="13" customFormat="1" x14ac:dyDescent="0.25"/>
    <row r="1378" s="13" customFormat="1" x14ac:dyDescent="0.25"/>
    <row r="1379" s="13" customFormat="1" x14ac:dyDescent="0.25"/>
    <row r="1380" s="13" customFormat="1" x14ac:dyDescent="0.25"/>
    <row r="1381" s="13" customFormat="1" x14ac:dyDescent="0.25"/>
    <row r="1382" s="13" customFormat="1" x14ac:dyDescent="0.25"/>
    <row r="1383" s="13" customFormat="1" x14ac:dyDescent="0.25"/>
    <row r="1384" s="13" customFormat="1" x14ac:dyDescent="0.25"/>
    <row r="1385" s="13" customFormat="1" x14ac:dyDescent="0.25"/>
    <row r="1386" s="13" customFormat="1" x14ac:dyDescent="0.25"/>
    <row r="1387" s="13" customFormat="1" x14ac:dyDescent="0.25"/>
    <row r="1388" s="13" customFormat="1" x14ac:dyDescent="0.25"/>
    <row r="1389" s="13" customFormat="1" x14ac:dyDescent="0.25"/>
    <row r="1390" s="13" customFormat="1" x14ac:dyDescent="0.25"/>
    <row r="1391" s="13" customFormat="1" x14ac:dyDescent="0.25"/>
    <row r="1392" s="13" customFormat="1" x14ac:dyDescent="0.25"/>
    <row r="1393" s="13" customFormat="1" x14ac:dyDescent="0.25"/>
    <row r="1394" s="13" customFormat="1" x14ac:dyDescent="0.25"/>
    <row r="1395" s="13" customFormat="1" x14ac:dyDescent="0.25"/>
    <row r="1396" s="13" customFormat="1" x14ac:dyDescent="0.25"/>
    <row r="1397" s="13" customFormat="1" x14ac:dyDescent="0.25"/>
    <row r="1398" s="13" customFormat="1" x14ac:dyDescent="0.25"/>
    <row r="1399" s="13" customFormat="1" x14ac:dyDescent="0.25"/>
    <row r="1400" s="13" customFormat="1" x14ac:dyDescent="0.25"/>
    <row r="1401" s="13" customFormat="1" x14ac:dyDescent="0.25"/>
    <row r="1402" s="13" customFormat="1" x14ac:dyDescent="0.25"/>
    <row r="1403" s="13" customFormat="1" x14ac:dyDescent="0.25"/>
    <row r="1404" s="13" customFormat="1" x14ac:dyDescent="0.25"/>
    <row r="1405" s="13" customFormat="1" x14ac:dyDescent="0.25"/>
    <row r="1406" s="13" customFormat="1" x14ac:dyDescent="0.25"/>
    <row r="1407" s="13" customFormat="1" x14ac:dyDescent="0.25"/>
    <row r="1408" s="13" customFormat="1" x14ac:dyDescent="0.25"/>
    <row r="1409" s="13" customFormat="1" x14ac:dyDescent="0.25"/>
    <row r="1410" s="13" customFormat="1" x14ac:dyDescent="0.25"/>
    <row r="1411" s="13" customFormat="1" x14ac:dyDescent="0.25"/>
    <row r="1412" s="13" customFormat="1" x14ac:dyDescent="0.25"/>
    <row r="1413" s="13" customFormat="1" x14ac:dyDescent="0.25"/>
    <row r="1414" s="13" customFormat="1" x14ac:dyDescent="0.25"/>
    <row r="1415" s="13" customFormat="1" x14ac:dyDescent="0.25"/>
    <row r="1416" s="13" customFormat="1" x14ac:dyDescent="0.25"/>
    <row r="1417" s="13" customFormat="1" x14ac:dyDescent="0.25"/>
    <row r="1418" s="13" customFormat="1" x14ac:dyDescent="0.25"/>
    <row r="1419" s="13" customFormat="1" x14ac:dyDescent="0.25"/>
    <row r="1420" s="13" customFormat="1" x14ac:dyDescent="0.25"/>
    <row r="1421" s="13" customFormat="1" x14ac:dyDescent="0.25"/>
    <row r="1422" s="13" customFormat="1" x14ac:dyDescent="0.25"/>
    <row r="1423" s="13" customFormat="1" x14ac:dyDescent="0.25"/>
    <row r="1424" s="13" customFormat="1" x14ac:dyDescent="0.25"/>
    <row r="1425" s="13" customFormat="1" x14ac:dyDescent="0.25"/>
    <row r="1426" s="13" customFormat="1" x14ac:dyDescent="0.25"/>
    <row r="1427" s="13" customFormat="1" x14ac:dyDescent="0.25"/>
    <row r="1428" s="13" customFormat="1" x14ac:dyDescent="0.25"/>
    <row r="1429" s="13" customFormat="1" x14ac:dyDescent="0.25"/>
    <row r="1430" s="13" customFormat="1" x14ac:dyDescent="0.25"/>
    <row r="1431" s="13" customFormat="1" x14ac:dyDescent="0.25"/>
    <row r="1432" s="13" customFormat="1" x14ac:dyDescent="0.25"/>
    <row r="1433" s="13" customFormat="1" x14ac:dyDescent="0.25"/>
    <row r="1434" s="13" customFormat="1" x14ac:dyDescent="0.25"/>
    <row r="1435" s="13" customFormat="1" x14ac:dyDescent="0.25"/>
    <row r="1436" s="13" customFormat="1" x14ac:dyDescent="0.25"/>
    <row r="1437" s="13" customFormat="1" x14ac:dyDescent="0.25"/>
    <row r="1438" s="13" customFormat="1" x14ac:dyDescent="0.25"/>
    <row r="1439" s="13" customFormat="1" x14ac:dyDescent="0.25"/>
    <row r="1440" s="13" customFormat="1" x14ac:dyDescent="0.25"/>
    <row r="1441" s="13" customFormat="1" x14ac:dyDescent="0.25"/>
    <row r="1442" s="13" customFormat="1" x14ac:dyDescent="0.25"/>
    <row r="1443" s="13" customFormat="1" x14ac:dyDescent="0.25"/>
    <row r="1444" s="13" customFormat="1" x14ac:dyDescent="0.25"/>
    <row r="1445" s="13" customFormat="1" x14ac:dyDescent="0.25"/>
    <row r="1446" s="13" customFormat="1" x14ac:dyDescent="0.25"/>
    <row r="1447" s="13" customFormat="1" x14ac:dyDescent="0.25"/>
    <row r="1448" s="13" customFormat="1" x14ac:dyDescent="0.25"/>
    <row r="1449" s="13" customFormat="1" x14ac:dyDescent="0.25"/>
    <row r="1450" s="13" customFormat="1" x14ac:dyDescent="0.25"/>
    <row r="1451" s="13" customFormat="1" x14ac:dyDescent="0.25"/>
    <row r="1452" s="13" customFormat="1" x14ac:dyDescent="0.25"/>
    <row r="1453" s="13" customFormat="1" x14ac:dyDescent="0.25"/>
    <row r="1454" s="13" customFormat="1" x14ac:dyDescent="0.25"/>
    <row r="1455" s="13" customFormat="1" x14ac:dyDescent="0.25"/>
    <row r="1456" s="13" customFormat="1" x14ac:dyDescent="0.25"/>
    <row r="1457" s="13" customFormat="1" x14ac:dyDescent="0.25"/>
    <row r="1458" s="13" customFormat="1" x14ac:dyDescent="0.25"/>
    <row r="1459" s="13" customFormat="1" x14ac:dyDescent="0.25"/>
    <row r="1460" s="13" customFormat="1" x14ac:dyDescent="0.25"/>
    <row r="1461" s="13" customFormat="1" x14ac:dyDescent="0.25"/>
    <row r="1462" s="13" customFormat="1" x14ac:dyDescent="0.25"/>
    <row r="1463" s="13" customFormat="1" x14ac:dyDescent="0.25"/>
    <row r="1464" s="13" customFormat="1" x14ac:dyDescent="0.25"/>
    <row r="1465" s="13" customFormat="1" x14ac:dyDescent="0.25"/>
    <row r="1466" s="13" customFormat="1" x14ac:dyDescent="0.25"/>
    <row r="1467" s="13" customFormat="1" x14ac:dyDescent="0.25"/>
    <row r="1468" s="13" customFormat="1" x14ac:dyDescent="0.25"/>
    <row r="1469" s="13" customFormat="1" x14ac:dyDescent="0.25"/>
    <row r="1470" s="13" customFormat="1" x14ac:dyDescent="0.25"/>
    <row r="1471" s="13" customFormat="1" x14ac:dyDescent="0.25"/>
    <row r="1472" s="13" customFormat="1" x14ac:dyDescent="0.25"/>
    <row r="1473" s="13" customFormat="1" x14ac:dyDescent="0.25"/>
    <row r="1474" s="13" customFormat="1" x14ac:dyDescent="0.25"/>
    <row r="1475" s="13" customFormat="1" x14ac:dyDescent="0.25"/>
    <row r="1476" s="13" customFormat="1" x14ac:dyDescent="0.25"/>
    <row r="1477" s="13" customFormat="1" x14ac:dyDescent="0.25"/>
    <row r="1478" s="13" customFormat="1" x14ac:dyDescent="0.25"/>
    <row r="1479" s="13" customFormat="1" x14ac:dyDescent="0.25"/>
    <row r="1480" s="13" customFormat="1" x14ac:dyDescent="0.25"/>
    <row r="1481" s="13" customFormat="1" x14ac:dyDescent="0.25"/>
    <row r="1482" s="13" customFormat="1" x14ac:dyDescent="0.25"/>
    <row r="1483" s="13" customFormat="1" x14ac:dyDescent="0.25"/>
    <row r="1484" s="13" customFormat="1" x14ac:dyDescent="0.25"/>
    <row r="1485" s="13" customFormat="1" x14ac:dyDescent="0.25"/>
    <row r="1486" s="13" customFormat="1" x14ac:dyDescent="0.25"/>
    <row r="1487" s="13" customFormat="1" x14ac:dyDescent="0.25"/>
    <row r="1488" s="13" customFormat="1" x14ac:dyDescent="0.25"/>
    <row r="1489" s="13" customFormat="1" x14ac:dyDescent="0.25"/>
    <row r="1490" s="13" customFormat="1" x14ac:dyDescent="0.25"/>
    <row r="1491" s="13" customFormat="1" x14ac:dyDescent="0.25"/>
    <row r="1492" s="13" customFormat="1" x14ac:dyDescent="0.25"/>
    <row r="1493" s="13" customFormat="1" x14ac:dyDescent="0.25"/>
    <row r="1494" s="13" customFormat="1" x14ac:dyDescent="0.25"/>
    <row r="1495" s="13" customFormat="1" x14ac:dyDescent="0.25"/>
    <row r="1496" s="13" customFormat="1" x14ac:dyDescent="0.25"/>
    <row r="1497" s="13" customFormat="1" x14ac:dyDescent="0.25"/>
    <row r="1498" s="13" customFormat="1" x14ac:dyDescent="0.25"/>
    <row r="1499" s="13" customFormat="1" x14ac:dyDescent="0.25"/>
    <row r="1500" s="13" customFormat="1" x14ac:dyDescent="0.25"/>
    <row r="1501" s="13" customFormat="1" x14ac:dyDescent="0.25"/>
    <row r="1502" s="13" customFormat="1" x14ac:dyDescent="0.25"/>
    <row r="1503" s="13" customFormat="1" x14ac:dyDescent="0.25"/>
    <row r="1504" s="13" customFormat="1" x14ac:dyDescent="0.25"/>
    <row r="1505" s="13" customFormat="1" x14ac:dyDescent="0.25"/>
    <row r="1506" s="13" customFormat="1" x14ac:dyDescent="0.25"/>
    <row r="1507" s="13" customFormat="1" x14ac:dyDescent="0.25"/>
    <row r="1508" s="13" customFormat="1" x14ac:dyDescent="0.25"/>
    <row r="1509" s="13" customFormat="1" x14ac:dyDescent="0.25"/>
    <row r="1510" s="13" customFormat="1" x14ac:dyDescent="0.25"/>
    <row r="1511" s="13" customFormat="1" x14ac:dyDescent="0.25"/>
    <row r="1512" s="13" customFormat="1" x14ac:dyDescent="0.25"/>
    <row r="1513" s="13" customFormat="1" x14ac:dyDescent="0.25"/>
    <row r="1514" s="13" customFormat="1" x14ac:dyDescent="0.25"/>
    <row r="1515" s="13" customFormat="1" x14ac:dyDescent="0.25"/>
    <row r="1516" s="13" customFormat="1" x14ac:dyDescent="0.25"/>
    <row r="1517" s="13" customFormat="1" x14ac:dyDescent="0.25"/>
    <row r="1518" s="13" customFormat="1" x14ac:dyDescent="0.25"/>
    <row r="1519" s="13" customFormat="1" x14ac:dyDescent="0.25"/>
    <row r="1520" s="13" customFormat="1" x14ac:dyDescent="0.25"/>
    <row r="1521" s="13" customFormat="1" x14ac:dyDescent="0.25"/>
    <row r="1522" s="13" customFormat="1" x14ac:dyDescent="0.25"/>
    <row r="1523" s="13" customFormat="1" x14ac:dyDescent="0.25"/>
    <row r="1524" s="13" customFormat="1" x14ac:dyDescent="0.25"/>
    <row r="1525" s="13" customFormat="1" x14ac:dyDescent="0.25"/>
    <row r="1526" s="13" customFormat="1" x14ac:dyDescent="0.25"/>
    <row r="1527" s="13" customFormat="1" x14ac:dyDescent="0.25"/>
    <row r="1528" s="13" customFormat="1" x14ac:dyDescent="0.25"/>
    <row r="1529" s="13" customFormat="1" x14ac:dyDescent="0.25"/>
    <row r="1530" s="13" customFormat="1" x14ac:dyDescent="0.25"/>
    <row r="1531" s="13" customFormat="1" x14ac:dyDescent="0.25"/>
    <row r="1532" s="13" customFormat="1" x14ac:dyDescent="0.25"/>
    <row r="1533" s="13" customFormat="1" x14ac:dyDescent="0.25"/>
    <row r="1534" s="13" customFormat="1" x14ac:dyDescent="0.25"/>
    <row r="1535" s="13" customFormat="1" x14ac:dyDescent="0.25"/>
    <row r="1536" s="13" customFormat="1" x14ac:dyDescent="0.25"/>
    <row r="1537" s="13" customFormat="1" x14ac:dyDescent="0.25"/>
    <row r="1538" s="13" customFormat="1" x14ac:dyDescent="0.25"/>
    <row r="1539" s="13" customFormat="1" x14ac:dyDescent="0.25"/>
    <row r="1540" s="13" customFormat="1" x14ac:dyDescent="0.25"/>
    <row r="1541" s="13" customFormat="1" x14ac:dyDescent="0.25"/>
    <row r="1542" s="13" customFormat="1" x14ac:dyDescent="0.25"/>
    <row r="1543" s="13" customFormat="1" x14ac:dyDescent="0.25"/>
    <row r="1544" s="13" customFormat="1" x14ac:dyDescent="0.25"/>
    <row r="1545" s="13" customFormat="1" x14ac:dyDescent="0.25"/>
    <row r="1546" s="13" customFormat="1" x14ac:dyDescent="0.25"/>
    <row r="1547" s="13" customFormat="1" x14ac:dyDescent="0.25"/>
    <row r="1548" s="13" customFormat="1" x14ac:dyDescent="0.25"/>
    <row r="1549" s="13" customFormat="1" x14ac:dyDescent="0.25"/>
    <row r="1550" s="13" customFormat="1" x14ac:dyDescent="0.25"/>
    <row r="1551" s="13" customFormat="1" x14ac:dyDescent="0.25"/>
    <row r="1552" s="13" customFormat="1" x14ac:dyDescent="0.25"/>
    <row r="1553" s="13" customFormat="1" x14ac:dyDescent="0.25"/>
    <row r="1554" s="13" customFormat="1" x14ac:dyDescent="0.25"/>
    <row r="1555" s="13" customFormat="1" x14ac:dyDescent="0.25"/>
    <row r="1556" s="13" customFormat="1" x14ac:dyDescent="0.25"/>
    <row r="1557" s="13" customFormat="1" x14ac:dyDescent="0.25"/>
    <row r="1558" s="13" customFormat="1" x14ac:dyDescent="0.25"/>
    <row r="1559" s="13" customFormat="1" x14ac:dyDescent="0.25"/>
    <row r="1560" s="13" customFormat="1" x14ac:dyDescent="0.25"/>
    <row r="1561" s="13" customFormat="1" x14ac:dyDescent="0.25"/>
    <row r="1562" s="13" customFormat="1" x14ac:dyDescent="0.25"/>
    <row r="1563" s="13" customFormat="1" x14ac:dyDescent="0.25"/>
    <row r="1564" s="13" customFormat="1" x14ac:dyDescent="0.25"/>
    <row r="1565" s="13" customFormat="1" x14ac:dyDescent="0.25"/>
    <row r="1566" s="13" customFormat="1" x14ac:dyDescent="0.25"/>
    <row r="1567" s="13" customFormat="1" x14ac:dyDescent="0.25"/>
    <row r="1568" s="13" customFormat="1" x14ac:dyDescent="0.25"/>
    <row r="1569" s="13" customFormat="1" x14ac:dyDescent="0.25"/>
    <row r="1570" s="13" customFormat="1" x14ac:dyDescent="0.25"/>
    <row r="1571" s="13" customFormat="1" x14ac:dyDescent="0.25"/>
    <row r="1572" s="13" customFormat="1" x14ac:dyDescent="0.25"/>
    <row r="1573" s="13" customFormat="1" x14ac:dyDescent="0.25"/>
    <row r="1574" s="13" customFormat="1" x14ac:dyDescent="0.25"/>
    <row r="1575" s="13" customFormat="1" x14ac:dyDescent="0.25"/>
    <row r="1576" s="13" customFormat="1" x14ac:dyDescent="0.25"/>
    <row r="1577" s="13" customFormat="1" x14ac:dyDescent="0.25"/>
    <row r="1578" s="13" customFormat="1" x14ac:dyDescent="0.25"/>
    <row r="1579" s="13" customFormat="1" x14ac:dyDescent="0.25"/>
    <row r="1580" s="13" customFormat="1" x14ac:dyDescent="0.25"/>
    <row r="1581" s="13" customFormat="1" x14ac:dyDescent="0.25"/>
    <row r="1582" s="13" customFormat="1" x14ac:dyDescent="0.25"/>
    <row r="1583" s="13" customFormat="1" x14ac:dyDescent="0.25"/>
    <row r="1584" s="13" customFormat="1" x14ac:dyDescent="0.25"/>
    <row r="1585" s="13" customFormat="1" x14ac:dyDescent="0.25"/>
    <row r="1586" s="13" customFormat="1" x14ac:dyDescent="0.25"/>
    <row r="1587" s="13" customFormat="1" x14ac:dyDescent="0.25"/>
    <row r="1588" s="13" customFormat="1" x14ac:dyDescent="0.25"/>
    <row r="1589" s="13" customFormat="1" x14ac:dyDescent="0.25"/>
    <row r="1590" s="13" customFormat="1" x14ac:dyDescent="0.25"/>
    <row r="1591" s="13" customFormat="1" x14ac:dyDescent="0.25"/>
    <row r="1592" s="13" customFormat="1" x14ac:dyDescent="0.25"/>
    <row r="1593" s="13" customFormat="1" x14ac:dyDescent="0.25"/>
    <row r="1594" s="13" customFormat="1" x14ac:dyDescent="0.25"/>
    <row r="1595" s="13" customFormat="1" x14ac:dyDescent="0.25"/>
    <row r="1596" s="13" customFormat="1" x14ac:dyDescent="0.25"/>
    <row r="1597" s="13" customFormat="1" x14ac:dyDescent="0.25"/>
    <row r="1598" s="13" customFormat="1" x14ac:dyDescent="0.25"/>
    <row r="1599" s="13" customFormat="1" x14ac:dyDescent="0.25"/>
    <row r="1600" s="13" customFormat="1" x14ac:dyDescent="0.25"/>
    <row r="1601" s="13" customFormat="1" x14ac:dyDescent="0.25"/>
    <row r="1602" s="13" customFormat="1" x14ac:dyDescent="0.25"/>
    <row r="1603" s="13" customFormat="1" x14ac:dyDescent="0.25"/>
    <row r="1604" s="13" customFormat="1" x14ac:dyDescent="0.25"/>
    <row r="1605" s="13" customFormat="1" x14ac:dyDescent="0.25"/>
    <row r="1606" s="13" customFormat="1" x14ac:dyDescent="0.25"/>
    <row r="1607" s="13" customFormat="1" x14ac:dyDescent="0.25"/>
    <row r="1608" s="13" customFormat="1" x14ac:dyDescent="0.25"/>
    <row r="1609" s="13" customFormat="1" x14ac:dyDescent="0.25"/>
    <row r="1610" s="13" customFormat="1" x14ac:dyDescent="0.25"/>
    <row r="1611" s="13" customFormat="1" x14ac:dyDescent="0.25"/>
    <row r="1612" s="13" customFormat="1" x14ac:dyDescent="0.25"/>
    <row r="1613" s="13" customFormat="1" x14ac:dyDescent="0.25"/>
    <row r="1614" s="13" customFormat="1" x14ac:dyDescent="0.25"/>
    <row r="1615" s="13" customFormat="1" x14ac:dyDescent="0.25"/>
    <row r="1616" s="13" customFormat="1" x14ac:dyDescent="0.25"/>
    <row r="1617" s="13" customFormat="1" x14ac:dyDescent="0.25"/>
    <row r="1618" s="13" customFormat="1" x14ac:dyDescent="0.25"/>
    <row r="1619" s="13" customFormat="1" x14ac:dyDescent="0.25"/>
    <row r="1620" s="13" customFormat="1" x14ac:dyDescent="0.25"/>
    <row r="1621" s="13" customFormat="1" x14ac:dyDescent="0.25"/>
    <row r="1622" s="13" customFormat="1" x14ac:dyDescent="0.25"/>
    <row r="1623" s="13" customFormat="1" x14ac:dyDescent="0.25"/>
    <row r="1624" s="13" customFormat="1" x14ac:dyDescent="0.25"/>
    <row r="1625" s="13" customFormat="1" x14ac:dyDescent="0.25"/>
    <row r="1626" s="13" customFormat="1" x14ac:dyDescent="0.25"/>
    <row r="1627" s="13" customFormat="1" x14ac:dyDescent="0.25"/>
    <row r="1628" s="13" customFormat="1" x14ac:dyDescent="0.25"/>
    <row r="1629" s="13" customFormat="1" x14ac:dyDescent="0.25"/>
    <row r="1630" s="13" customFormat="1" x14ac:dyDescent="0.25"/>
    <row r="1631" s="13" customFormat="1" x14ac:dyDescent="0.25"/>
    <row r="1632" s="13" customFormat="1" x14ac:dyDescent="0.25"/>
    <row r="1633" s="13" customFormat="1" x14ac:dyDescent="0.25"/>
    <row r="1634" s="13" customFormat="1" x14ac:dyDescent="0.25"/>
    <row r="1635" s="13" customFormat="1" x14ac:dyDescent="0.25"/>
    <row r="1636" s="13" customFormat="1" x14ac:dyDescent="0.25"/>
    <row r="1637" s="13" customFormat="1" x14ac:dyDescent="0.25"/>
    <row r="1638" s="13" customFormat="1" x14ac:dyDescent="0.25"/>
    <row r="1639" s="13" customFormat="1" x14ac:dyDescent="0.25"/>
    <row r="1640" s="13" customFormat="1" x14ac:dyDescent="0.25"/>
    <row r="1641" s="13" customFormat="1" x14ac:dyDescent="0.25"/>
    <row r="1642" s="13" customFormat="1" x14ac:dyDescent="0.25"/>
    <row r="1643" s="13" customFormat="1" x14ac:dyDescent="0.25"/>
    <row r="1644" s="13" customFormat="1" x14ac:dyDescent="0.25"/>
    <row r="1645" s="13" customFormat="1" x14ac:dyDescent="0.25"/>
    <row r="1646" s="13" customFormat="1" x14ac:dyDescent="0.25"/>
    <row r="1647" s="13" customFormat="1" x14ac:dyDescent="0.25"/>
    <row r="1648" s="13" customFormat="1" x14ac:dyDescent="0.25"/>
    <row r="1649" s="13" customFormat="1" x14ac:dyDescent="0.25"/>
    <row r="1650" s="13" customFormat="1" x14ac:dyDescent="0.25"/>
    <row r="1651" s="13" customFormat="1" x14ac:dyDescent="0.25"/>
    <row r="1652" s="13" customFormat="1" x14ac:dyDescent="0.25"/>
    <row r="1653" s="13" customFormat="1" x14ac:dyDescent="0.25"/>
    <row r="1654" s="13" customFormat="1" x14ac:dyDescent="0.25"/>
    <row r="1655" s="13" customFormat="1" x14ac:dyDescent="0.25"/>
    <row r="1656" s="13" customFormat="1" x14ac:dyDescent="0.25"/>
    <row r="1657" s="13" customFormat="1" x14ac:dyDescent="0.25"/>
    <row r="1658" s="13" customFormat="1" x14ac:dyDescent="0.25"/>
    <row r="1659" s="13" customFormat="1" x14ac:dyDescent="0.25"/>
    <row r="1660" s="13" customFormat="1" x14ac:dyDescent="0.25"/>
    <row r="1661" s="13" customFormat="1" x14ac:dyDescent="0.25"/>
    <row r="1662" s="13" customFormat="1" x14ac:dyDescent="0.25"/>
    <row r="1663" s="13" customFormat="1" x14ac:dyDescent="0.25"/>
    <row r="1664" s="13" customFormat="1" x14ac:dyDescent="0.25"/>
    <row r="1665" s="13" customFormat="1" x14ac:dyDescent="0.25"/>
    <row r="1666" s="13" customFormat="1" x14ac:dyDescent="0.25"/>
    <row r="1667" s="13" customFormat="1" x14ac:dyDescent="0.25"/>
    <row r="1668" s="13" customFormat="1" x14ac:dyDescent="0.25"/>
    <row r="1669" s="13" customFormat="1" x14ac:dyDescent="0.25"/>
    <row r="1670" s="13" customFormat="1" x14ac:dyDescent="0.25"/>
    <row r="1671" s="13" customFormat="1" x14ac:dyDescent="0.25"/>
    <row r="1672" s="13" customFormat="1" x14ac:dyDescent="0.25"/>
    <row r="1673" s="13" customFormat="1" x14ac:dyDescent="0.25"/>
    <row r="1674" s="13" customFormat="1" x14ac:dyDescent="0.25"/>
    <row r="1675" s="13" customFormat="1" x14ac:dyDescent="0.25"/>
    <row r="1676" s="13" customFormat="1" x14ac:dyDescent="0.25"/>
    <row r="1677" s="13" customFormat="1" x14ac:dyDescent="0.25"/>
    <row r="1678" s="13" customFormat="1" x14ac:dyDescent="0.25"/>
    <row r="1679" s="13" customFormat="1" x14ac:dyDescent="0.25"/>
    <row r="1680" s="13" customFormat="1" x14ac:dyDescent="0.25"/>
    <row r="1681" s="13" customFormat="1" x14ac:dyDescent="0.25"/>
    <row r="1682" s="13" customFormat="1" x14ac:dyDescent="0.25"/>
    <row r="1683" s="13" customFormat="1" x14ac:dyDescent="0.25"/>
    <row r="1684" s="13" customFormat="1" x14ac:dyDescent="0.25"/>
    <row r="1685" s="13" customFormat="1" x14ac:dyDescent="0.25"/>
    <row r="1686" s="13" customFormat="1" x14ac:dyDescent="0.25"/>
    <row r="1687" s="13" customFormat="1" x14ac:dyDescent="0.25"/>
    <row r="1688" s="13" customFormat="1" x14ac:dyDescent="0.25"/>
    <row r="1689" s="13" customFormat="1" x14ac:dyDescent="0.25"/>
    <row r="1690" s="13" customFormat="1" x14ac:dyDescent="0.25"/>
    <row r="1691" s="13" customFormat="1" x14ac:dyDescent="0.25"/>
    <row r="1692" s="13" customFormat="1" x14ac:dyDescent="0.25"/>
    <row r="1693" s="13" customFormat="1" x14ac:dyDescent="0.25"/>
    <row r="1694" s="13" customFormat="1" x14ac:dyDescent="0.25"/>
    <row r="1695" s="13" customFormat="1" x14ac:dyDescent="0.25"/>
    <row r="1696" s="13" customFormat="1" x14ac:dyDescent="0.25"/>
    <row r="1697" s="13" customFormat="1" x14ac:dyDescent="0.25"/>
    <row r="1698" s="13" customFormat="1" x14ac:dyDescent="0.25"/>
    <row r="1699" s="13" customFormat="1" x14ac:dyDescent="0.25"/>
    <row r="1700" s="13" customFormat="1" x14ac:dyDescent="0.25"/>
    <row r="1701" s="13" customFormat="1" x14ac:dyDescent="0.25"/>
    <row r="1702" s="13" customFormat="1" x14ac:dyDescent="0.25"/>
    <row r="1703" s="13" customFormat="1" x14ac:dyDescent="0.25"/>
    <row r="1704" s="13" customFormat="1" x14ac:dyDescent="0.25"/>
    <row r="1705" s="13" customFormat="1" x14ac:dyDescent="0.25"/>
    <row r="1706" s="13" customFormat="1" x14ac:dyDescent="0.25"/>
    <row r="1707" s="13" customFormat="1" x14ac:dyDescent="0.25"/>
    <row r="1708" s="13" customFormat="1" x14ac:dyDescent="0.25"/>
    <row r="1709" s="13" customFormat="1" x14ac:dyDescent="0.25"/>
    <row r="1710" s="13" customFormat="1" x14ac:dyDescent="0.25"/>
    <row r="1711" s="13" customFormat="1" x14ac:dyDescent="0.25"/>
    <row r="1712" s="13" customFormat="1" x14ac:dyDescent="0.25"/>
    <row r="1713" s="13" customFormat="1" x14ac:dyDescent="0.25"/>
    <row r="1714" s="13" customFormat="1" x14ac:dyDescent="0.25"/>
    <row r="1715" s="13" customFormat="1" x14ac:dyDescent="0.25"/>
    <row r="1716" s="13" customFormat="1" x14ac:dyDescent="0.25"/>
    <row r="1717" s="13" customFormat="1" x14ac:dyDescent="0.25"/>
    <row r="1718" s="13" customFormat="1" x14ac:dyDescent="0.25"/>
    <row r="1719" s="13" customFormat="1" x14ac:dyDescent="0.25"/>
    <row r="1720" s="13" customFormat="1" x14ac:dyDescent="0.25"/>
    <row r="1721" s="13" customFormat="1" x14ac:dyDescent="0.25"/>
    <row r="1722" s="13" customFormat="1" x14ac:dyDescent="0.25"/>
    <row r="1723" s="13" customFormat="1" x14ac:dyDescent="0.25"/>
    <row r="1724" s="13" customFormat="1" x14ac:dyDescent="0.25"/>
    <row r="1725" s="13" customFormat="1" x14ac:dyDescent="0.25"/>
    <row r="1726" s="13" customFormat="1" x14ac:dyDescent="0.25"/>
    <row r="1727" s="13" customFormat="1" x14ac:dyDescent="0.25"/>
    <row r="1728" s="13" customFormat="1" x14ac:dyDescent="0.25"/>
    <row r="1729" s="13" customFormat="1" x14ac:dyDescent="0.25"/>
    <row r="1730" s="13" customFormat="1" x14ac:dyDescent="0.25"/>
    <row r="1731" s="13" customFormat="1" x14ac:dyDescent="0.25"/>
    <row r="1732" s="13" customFormat="1" x14ac:dyDescent="0.25"/>
    <row r="1733" s="13" customFormat="1" x14ac:dyDescent="0.25"/>
    <row r="1734" s="13" customFormat="1" x14ac:dyDescent="0.25"/>
    <row r="1735" s="13" customFormat="1" x14ac:dyDescent="0.25"/>
    <row r="1736" s="13" customFormat="1" x14ac:dyDescent="0.25"/>
    <row r="1737" s="13" customFormat="1" x14ac:dyDescent="0.25"/>
    <row r="1738" s="13" customFormat="1" x14ac:dyDescent="0.25"/>
    <row r="1739" s="13" customFormat="1" x14ac:dyDescent="0.25"/>
    <row r="1740" s="13" customFormat="1" x14ac:dyDescent="0.25"/>
    <row r="1741" s="13" customFormat="1" x14ac:dyDescent="0.25"/>
    <row r="1742" s="13" customFormat="1" x14ac:dyDescent="0.25"/>
    <row r="1743" s="13" customFormat="1" x14ac:dyDescent="0.25"/>
    <row r="1744" s="13" customFormat="1" x14ac:dyDescent="0.25"/>
    <row r="1745" s="13" customFormat="1" x14ac:dyDescent="0.25"/>
    <row r="1746" s="13" customFormat="1" x14ac:dyDescent="0.25"/>
    <row r="1747" s="13" customFormat="1" x14ac:dyDescent="0.25"/>
    <row r="1748" s="13" customFormat="1" x14ac:dyDescent="0.25"/>
    <row r="1749" s="13" customFormat="1" x14ac:dyDescent="0.25"/>
    <row r="1750" s="13" customFormat="1" x14ac:dyDescent="0.25"/>
    <row r="1751" s="13" customFormat="1" x14ac:dyDescent="0.25"/>
    <row r="1752" s="13" customFormat="1" x14ac:dyDescent="0.25"/>
    <row r="1753" s="13" customFormat="1" x14ac:dyDescent="0.25"/>
    <row r="1754" s="13" customFormat="1" x14ac:dyDescent="0.25"/>
    <row r="1755" s="13" customFormat="1" x14ac:dyDescent="0.25"/>
    <row r="1756" s="13" customFormat="1" x14ac:dyDescent="0.25"/>
    <row r="1757" s="13" customFormat="1" x14ac:dyDescent="0.25"/>
    <row r="1758" s="13" customFormat="1" x14ac:dyDescent="0.25"/>
    <row r="1759" s="13" customFormat="1" x14ac:dyDescent="0.25"/>
    <row r="1760" s="13" customFormat="1" x14ac:dyDescent="0.25"/>
    <row r="1761" s="13" customFormat="1" x14ac:dyDescent="0.25"/>
    <row r="1762" s="13" customFormat="1" x14ac:dyDescent="0.25"/>
    <row r="1763" s="13" customFormat="1" x14ac:dyDescent="0.25"/>
    <row r="1764" s="13" customFormat="1" x14ac:dyDescent="0.25"/>
    <row r="1765" s="13" customFormat="1" x14ac:dyDescent="0.25"/>
    <row r="1766" s="13" customFormat="1" x14ac:dyDescent="0.25"/>
    <row r="1767" s="13" customFormat="1" x14ac:dyDescent="0.25"/>
    <row r="1768" s="13" customFormat="1" x14ac:dyDescent="0.25"/>
    <row r="1769" s="13" customFormat="1" x14ac:dyDescent="0.25"/>
    <row r="1770" s="13" customFormat="1" x14ac:dyDescent="0.25"/>
    <row r="1771" s="13" customFormat="1" x14ac:dyDescent="0.25"/>
    <row r="1772" s="13" customFormat="1" x14ac:dyDescent="0.25"/>
    <row r="1773" s="13" customFormat="1" x14ac:dyDescent="0.25"/>
    <row r="1774" s="13" customFormat="1" x14ac:dyDescent="0.25"/>
    <row r="1775" s="13" customFormat="1" x14ac:dyDescent="0.25"/>
    <row r="1776" s="13" customFormat="1" x14ac:dyDescent="0.25"/>
    <row r="1777" s="13" customFormat="1" x14ac:dyDescent="0.25"/>
    <row r="1778" s="13" customFormat="1" x14ac:dyDescent="0.25"/>
    <row r="1779" s="13" customFormat="1" x14ac:dyDescent="0.25"/>
    <row r="1780" s="13" customFormat="1" x14ac:dyDescent="0.25"/>
    <row r="1781" s="13" customFormat="1" x14ac:dyDescent="0.25"/>
    <row r="1782" s="13" customFormat="1" x14ac:dyDescent="0.25"/>
    <row r="1783" s="13" customFormat="1" x14ac:dyDescent="0.25"/>
    <row r="1784" s="13" customFormat="1" x14ac:dyDescent="0.25"/>
    <row r="1785" s="13" customFormat="1" x14ac:dyDescent="0.25"/>
    <row r="1786" s="13" customFormat="1" x14ac:dyDescent="0.25"/>
    <row r="1787" s="13" customFormat="1" x14ac:dyDescent="0.25"/>
    <row r="1788" s="13" customFormat="1" x14ac:dyDescent="0.25"/>
    <row r="1789" s="13" customFormat="1" x14ac:dyDescent="0.25"/>
    <row r="1790" s="13" customFormat="1" x14ac:dyDescent="0.25"/>
    <row r="1791" s="13" customFormat="1" x14ac:dyDescent="0.25"/>
    <row r="1792" s="13" customFormat="1" x14ac:dyDescent="0.25"/>
    <row r="1793" s="13" customFormat="1" x14ac:dyDescent="0.25"/>
    <row r="1794" s="13" customFormat="1" x14ac:dyDescent="0.25"/>
    <row r="1795" s="13" customFormat="1" x14ac:dyDescent="0.25"/>
    <row r="1796" s="13" customFormat="1" x14ac:dyDescent="0.25"/>
    <row r="1797" s="13" customFormat="1" x14ac:dyDescent="0.25"/>
    <row r="1798" s="13" customFormat="1" x14ac:dyDescent="0.25"/>
    <row r="1799" s="13" customFormat="1" x14ac:dyDescent="0.25"/>
    <row r="1800" s="13" customFormat="1" x14ac:dyDescent="0.25"/>
    <row r="1801" s="13" customFormat="1" x14ac:dyDescent="0.25"/>
    <row r="1802" s="13" customFormat="1" x14ac:dyDescent="0.25"/>
    <row r="1803" s="13" customFormat="1" x14ac:dyDescent="0.25"/>
    <row r="1804" s="13" customFormat="1" x14ac:dyDescent="0.25"/>
    <row r="1805" s="13" customFormat="1" x14ac:dyDescent="0.25"/>
    <row r="1806" s="13" customFormat="1" x14ac:dyDescent="0.25"/>
    <row r="1807" s="13" customFormat="1" x14ac:dyDescent="0.25"/>
    <row r="1808" s="13" customFormat="1" x14ac:dyDescent="0.25"/>
    <row r="1809" s="13" customFormat="1" x14ac:dyDescent="0.25"/>
    <row r="1810" s="13" customFormat="1" x14ac:dyDescent="0.25"/>
    <row r="1811" s="13" customFormat="1" x14ac:dyDescent="0.25"/>
    <row r="1812" s="13" customFormat="1" x14ac:dyDescent="0.25"/>
    <row r="1813" s="13" customFormat="1" x14ac:dyDescent="0.25"/>
    <row r="1814" s="13" customFormat="1" x14ac:dyDescent="0.25"/>
    <row r="1815" s="13" customFormat="1" x14ac:dyDescent="0.25"/>
    <row r="1816" s="13" customFormat="1" x14ac:dyDescent="0.25"/>
    <row r="1817" s="13" customFormat="1" x14ac:dyDescent="0.25"/>
    <row r="1818" s="13" customFormat="1" x14ac:dyDescent="0.25"/>
    <row r="1819" s="13" customFormat="1" x14ac:dyDescent="0.25"/>
    <row r="1820" s="13" customFormat="1" x14ac:dyDescent="0.25"/>
    <row r="1821" s="13" customFormat="1" x14ac:dyDescent="0.25"/>
    <row r="1822" s="13" customFormat="1" x14ac:dyDescent="0.25"/>
    <row r="1823" s="13" customFormat="1" x14ac:dyDescent="0.25"/>
    <row r="1824" s="13" customFormat="1" x14ac:dyDescent="0.25"/>
    <row r="1825" s="13" customFormat="1" x14ac:dyDescent="0.25"/>
    <row r="1826" s="13" customFormat="1" x14ac:dyDescent="0.25"/>
    <row r="1827" s="13" customFormat="1" x14ac:dyDescent="0.25"/>
    <row r="1828" s="13" customFormat="1" x14ac:dyDescent="0.25"/>
    <row r="1829" s="13" customFormat="1" x14ac:dyDescent="0.25"/>
    <row r="1830" s="13" customFormat="1" x14ac:dyDescent="0.25"/>
    <row r="1831" s="13" customFormat="1" x14ac:dyDescent="0.25"/>
    <row r="1832" s="13" customFormat="1" x14ac:dyDescent="0.25"/>
    <row r="1833" s="13" customFormat="1" x14ac:dyDescent="0.25"/>
    <row r="1834" s="13" customFormat="1" x14ac:dyDescent="0.25"/>
    <row r="1835" s="13" customFormat="1" x14ac:dyDescent="0.25"/>
    <row r="1836" s="13" customFormat="1" x14ac:dyDescent="0.25"/>
    <row r="1837" s="13" customFormat="1" x14ac:dyDescent="0.25"/>
    <row r="1838" s="13" customFormat="1" x14ac:dyDescent="0.25"/>
    <row r="1839" s="13" customFormat="1" x14ac:dyDescent="0.25"/>
    <row r="1840" s="13" customFormat="1" x14ac:dyDescent="0.25"/>
    <row r="1841" s="13" customFormat="1" x14ac:dyDescent="0.25"/>
    <row r="1842" s="13" customFormat="1" x14ac:dyDescent="0.25"/>
    <row r="1843" s="13" customFormat="1" x14ac:dyDescent="0.25"/>
    <row r="1844" s="13" customFormat="1" x14ac:dyDescent="0.25"/>
    <row r="1845" s="13" customFormat="1" x14ac:dyDescent="0.25"/>
    <row r="1846" s="13" customFormat="1" x14ac:dyDescent="0.25"/>
    <row r="1847" s="13" customFormat="1" x14ac:dyDescent="0.25"/>
    <row r="1848" s="13" customFormat="1" x14ac:dyDescent="0.25"/>
    <row r="1849" s="13" customFormat="1" x14ac:dyDescent="0.25"/>
    <row r="1850" s="13" customFormat="1" x14ac:dyDescent="0.25"/>
    <row r="1851" s="13" customFormat="1" x14ac:dyDescent="0.25"/>
    <row r="1852" s="13" customFormat="1" x14ac:dyDescent="0.25"/>
    <row r="1853" s="13" customFormat="1" x14ac:dyDescent="0.25"/>
    <row r="1854" s="13" customFormat="1" x14ac:dyDescent="0.25"/>
    <row r="1855" s="13" customFormat="1" x14ac:dyDescent="0.25"/>
    <row r="1856" s="13" customFormat="1" x14ac:dyDescent="0.25"/>
    <row r="1857" s="13" customFormat="1" x14ac:dyDescent="0.25"/>
    <row r="1858" s="13" customFormat="1" x14ac:dyDescent="0.25"/>
    <row r="1859" s="13" customFormat="1" x14ac:dyDescent="0.25"/>
    <row r="1860" s="13" customFormat="1" x14ac:dyDescent="0.25"/>
    <row r="1861" s="13" customFormat="1" x14ac:dyDescent="0.25"/>
    <row r="1862" s="13" customFormat="1" x14ac:dyDescent="0.25"/>
    <row r="1863" s="13" customFormat="1" x14ac:dyDescent="0.25"/>
    <row r="1864" s="13" customFormat="1" x14ac:dyDescent="0.25"/>
    <row r="1865" s="13" customFormat="1" x14ac:dyDescent="0.25"/>
    <row r="1866" s="13" customFormat="1" x14ac:dyDescent="0.25"/>
    <row r="1867" s="13" customFormat="1" x14ac:dyDescent="0.25"/>
    <row r="1868" s="13" customFormat="1" x14ac:dyDescent="0.25"/>
    <row r="1869" s="13" customFormat="1" x14ac:dyDescent="0.25"/>
    <row r="1870" s="13" customFormat="1" x14ac:dyDescent="0.25"/>
    <row r="1871" s="13" customFormat="1" x14ac:dyDescent="0.25"/>
    <row r="1872" s="13" customFormat="1" x14ac:dyDescent="0.25"/>
    <row r="1873" s="13" customFormat="1" x14ac:dyDescent="0.25"/>
    <row r="1874" s="13" customFormat="1" x14ac:dyDescent="0.25"/>
    <row r="1875" s="13" customFormat="1" x14ac:dyDescent="0.25"/>
    <row r="1876" s="13" customFormat="1" x14ac:dyDescent="0.25"/>
    <row r="1877" s="13" customFormat="1" x14ac:dyDescent="0.25"/>
    <row r="1878" s="13" customFormat="1" x14ac:dyDescent="0.25"/>
    <row r="1879" s="13" customFormat="1" x14ac:dyDescent="0.25"/>
    <row r="1880" s="13" customFormat="1" x14ac:dyDescent="0.25"/>
    <row r="1881" s="13" customFormat="1" x14ac:dyDescent="0.25"/>
    <row r="1882" s="13" customFormat="1" x14ac:dyDescent="0.25"/>
    <row r="1883" s="13" customFormat="1" x14ac:dyDescent="0.25"/>
    <row r="1884" s="13" customFormat="1" x14ac:dyDescent="0.25"/>
    <row r="1885" s="13" customFormat="1" x14ac:dyDescent="0.25"/>
    <row r="1886" s="13" customFormat="1" x14ac:dyDescent="0.25"/>
    <row r="1887" s="13" customFormat="1" x14ac:dyDescent="0.25"/>
    <row r="1888" s="13" customFormat="1" x14ac:dyDescent="0.25"/>
    <row r="1889" s="13" customFormat="1" x14ac:dyDescent="0.25"/>
    <row r="1890" s="13" customFormat="1" x14ac:dyDescent="0.25"/>
    <row r="1891" s="13" customFormat="1" x14ac:dyDescent="0.25"/>
    <row r="1892" s="13" customFormat="1" x14ac:dyDescent="0.25"/>
    <row r="1893" s="13" customFormat="1" x14ac:dyDescent="0.25"/>
    <row r="1894" s="13" customFormat="1" x14ac:dyDescent="0.25"/>
    <row r="1895" s="13" customFormat="1" x14ac:dyDescent="0.25"/>
    <row r="1896" s="13" customFormat="1" x14ac:dyDescent="0.25"/>
    <row r="1897" s="13" customFormat="1" x14ac:dyDescent="0.25"/>
    <row r="1898" s="13" customFormat="1" x14ac:dyDescent="0.25"/>
    <row r="1899" s="13" customFormat="1" x14ac:dyDescent="0.25"/>
    <row r="1900" s="13" customFormat="1" x14ac:dyDescent="0.25"/>
    <row r="1901" s="13" customFormat="1" x14ac:dyDescent="0.25"/>
    <row r="1902" s="13" customFormat="1" x14ac:dyDescent="0.25"/>
    <row r="1903" s="13" customFormat="1" x14ac:dyDescent="0.25"/>
    <row r="1904" s="13" customFormat="1" x14ac:dyDescent="0.25"/>
    <row r="1905" s="13" customFormat="1" x14ac:dyDescent="0.25"/>
    <row r="1906" s="13" customFormat="1" x14ac:dyDescent="0.25"/>
    <row r="1907" s="13" customFormat="1" x14ac:dyDescent="0.25"/>
    <row r="1908" s="13" customFormat="1" x14ac:dyDescent="0.25"/>
    <row r="1909" s="13" customFormat="1" x14ac:dyDescent="0.25"/>
    <row r="1910" s="13" customFormat="1" x14ac:dyDescent="0.25"/>
    <row r="1911" s="13" customFormat="1" x14ac:dyDescent="0.25"/>
    <row r="1912" s="13" customFormat="1" x14ac:dyDescent="0.25"/>
    <row r="1913" s="13" customFormat="1" x14ac:dyDescent="0.25"/>
    <row r="1914" s="13" customFormat="1" x14ac:dyDescent="0.25"/>
    <row r="1915" s="13" customFormat="1" x14ac:dyDescent="0.25"/>
    <row r="1916" s="13" customFormat="1" x14ac:dyDescent="0.25"/>
    <row r="1917" s="13" customFormat="1" x14ac:dyDescent="0.25"/>
    <row r="1918" s="13" customFormat="1" x14ac:dyDescent="0.25"/>
    <row r="1919" s="13" customFormat="1" x14ac:dyDescent="0.25"/>
    <row r="1920" s="13" customFormat="1" x14ac:dyDescent="0.25"/>
    <row r="1921" s="13" customFormat="1" x14ac:dyDescent="0.25"/>
    <row r="1922" s="13" customFormat="1" x14ac:dyDescent="0.25"/>
    <row r="1923" s="13" customFormat="1" x14ac:dyDescent="0.25"/>
    <row r="1924" s="13" customFormat="1" x14ac:dyDescent="0.25"/>
    <row r="1925" s="13" customFormat="1" x14ac:dyDescent="0.25"/>
    <row r="1926" s="13" customFormat="1" x14ac:dyDescent="0.25"/>
    <row r="1927" s="13" customFormat="1" x14ac:dyDescent="0.25"/>
    <row r="1928" s="13" customFormat="1" x14ac:dyDescent="0.25"/>
    <row r="1929" s="13" customFormat="1" x14ac:dyDescent="0.25"/>
    <row r="1930" s="13" customFormat="1" x14ac:dyDescent="0.25"/>
    <row r="1931" s="13" customFormat="1" x14ac:dyDescent="0.25"/>
    <row r="1932" s="13" customFormat="1" x14ac:dyDescent="0.25"/>
    <row r="1933" s="13" customFormat="1" x14ac:dyDescent="0.25"/>
    <row r="1934" s="13" customFormat="1" x14ac:dyDescent="0.25"/>
    <row r="1935" s="13" customFormat="1" x14ac:dyDescent="0.25"/>
    <row r="1936" s="13" customFormat="1" x14ac:dyDescent="0.25"/>
    <row r="1937" s="13" customFormat="1" x14ac:dyDescent="0.25"/>
    <row r="1938" s="13" customFormat="1" x14ac:dyDescent="0.25"/>
    <row r="1939" s="13" customFormat="1" x14ac:dyDescent="0.25"/>
    <row r="1940" s="13" customFormat="1" x14ac:dyDescent="0.25"/>
    <row r="1941" s="13" customFormat="1" x14ac:dyDescent="0.25"/>
    <row r="1942" s="13" customFormat="1" x14ac:dyDescent="0.25"/>
    <row r="1943" s="13" customFormat="1" x14ac:dyDescent="0.25"/>
    <row r="1944" s="13" customFormat="1" x14ac:dyDescent="0.25"/>
    <row r="1945" s="13" customFormat="1" x14ac:dyDescent="0.25"/>
    <row r="1946" s="13" customFormat="1" x14ac:dyDescent="0.25"/>
    <row r="1947" s="13" customFormat="1" x14ac:dyDescent="0.25"/>
    <row r="1948" s="13" customFormat="1" x14ac:dyDescent="0.25"/>
    <row r="1949" s="13" customFormat="1" x14ac:dyDescent="0.25"/>
    <row r="1950" s="13" customFormat="1" x14ac:dyDescent="0.25"/>
    <row r="1951" s="13" customFormat="1" x14ac:dyDescent="0.25"/>
    <row r="1952" s="13" customFormat="1" x14ac:dyDescent="0.25"/>
    <row r="1953" s="13" customFormat="1" x14ac:dyDescent="0.25"/>
    <row r="1954" s="13" customFormat="1" x14ac:dyDescent="0.25"/>
    <row r="1955" s="13" customFormat="1" x14ac:dyDescent="0.25"/>
    <row r="1956" s="13" customFormat="1" x14ac:dyDescent="0.25"/>
    <row r="1957" s="13" customFormat="1" x14ac:dyDescent="0.25"/>
    <row r="1958" s="13" customFormat="1" x14ac:dyDescent="0.25"/>
    <row r="1959" s="13" customFormat="1" x14ac:dyDescent="0.25"/>
    <row r="1960" s="13" customFormat="1" x14ac:dyDescent="0.25"/>
    <row r="1961" s="13" customFormat="1" x14ac:dyDescent="0.25"/>
    <row r="1962" s="13" customFormat="1" x14ac:dyDescent="0.25"/>
    <row r="1963" s="13" customFormat="1" x14ac:dyDescent="0.25"/>
    <row r="1964" s="13" customFormat="1" x14ac:dyDescent="0.25"/>
    <row r="1965" s="13" customFormat="1" x14ac:dyDescent="0.25"/>
    <row r="1966" s="13" customFormat="1" x14ac:dyDescent="0.25"/>
    <row r="1967" s="13" customFormat="1" x14ac:dyDescent="0.25"/>
    <row r="1968" s="13" customFormat="1" x14ac:dyDescent="0.25"/>
    <row r="1969" s="13" customFormat="1" x14ac:dyDescent="0.25"/>
    <row r="1970" s="13" customFormat="1" x14ac:dyDescent="0.25"/>
    <row r="1971" s="13" customFormat="1" x14ac:dyDescent="0.25"/>
    <row r="1972" s="13" customFormat="1" x14ac:dyDescent="0.25"/>
    <row r="1973" s="13" customFormat="1" x14ac:dyDescent="0.25"/>
    <row r="1974" s="13" customFormat="1" x14ac:dyDescent="0.25"/>
    <row r="1975" s="13" customFormat="1" x14ac:dyDescent="0.25"/>
    <row r="1976" s="13" customFormat="1" x14ac:dyDescent="0.25"/>
    <row r="1977" s="13" customFormat="1" x14ac:dyDescent="0.25"/>
    <row r="1978" s="13" customFormat="1" x14ac:dyDescent="0.25"/>
    <row r="1979" s="13" customFormat="1" x14ac:dyDescent="0.25"/>
    <row r="1980" s="13" customFormat="1" x14ac:dyDescent="0.25"/>
    <row r="1981" s="13" customFormat="1" x14ac:dyDescent="0.25"/>
    <row r="1982" s="13" customFormat="1" x14ac:dyDescent="0.25"/>
    <row r="1983" s="13" customFormat="1" x14ac:dyDescent="0.25"/>
    <row r="1984" s="13" customFormat="1" x14ac:dyDescent="0.25"/>
    <row r="1985" s="13" customFormat="1" x14ac:dyDescent="0.25"/>
    <row r="1986" s="13" customFormat="1" x14ac:dyDescent="0.25"/>
    <row r="1987" s="13" customFormat="1" x14ac:dyDescent="0.25"/>
    <row r="1988" s="13" customFormat="1" x14ac:dyDescent="0.25"/>
    <row r="1989" s="13" customFormat="1" x14ac:dyDescent="0.25"/>
    <row r="1990" s="13" customFormat="1" x14ac:dyDescent="0.25"/>
    <row r="1991" s="13" customFormat="1" x14ac:dyDescent="0.25"/>
    <row r="1992" s="13" customFormat="1" x14ac:dyDescent="0.25"/>
    <row r="1993" s="13" customFormat="1" x14ac:dyDescent="0.25"/>
    <row r="1994" s="13" customFormat="1" x14ac:dyDescent="0.25"/>
    <row r="1995" s="13" customFormat="1" x14ac:dyDescent="0.25"/>
    <row r="1996" s="13" customFormat="1" x14ac:dyDescent="0.25"/>
    <row r="1997" s="13" customFormat="1" x14ac:dyDescent="0.25"/>
    <row r="1998" s="13" customFormat="1" x14ac:dyDescent="0.25"/>
    <row r="1999" s="13" customFormat="1" x14ac:dyDescent="0.25"/>
  </sheetData>
  <mergeCells count="8">
    <mergeCell ref="A7:U9"/>
    <mergeCell ref="A10:U10"/>
    <mergeCell ref="A11:U11"/>
    <mergeCell ref="A1:U2"/>
    <mergeCell ref="A3:U3"/>
    <mergeCell ref="A4:U4"/>
    <mergeCell ref="A5:U5"/>
    <mergeCell ref="A6:U6"/>
  </mergeCells>
  <pageMargins left="0.7" right="0.7" top="0.75" bottom="0.75" header="0.3" footer="0.3"/>
  <pageSetup orientation="portrait" r:id="rId1"/>
  <headerFooter>
    <oddHeader>&amp;LReporting Template for Managing Entity Contracts&amp;RTemplate 29</oddHeader>
    <oddFooter>&amp;RDraft for July 1,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94A6-17E4-4002-8FCD-A03DD89DEDE5}">
  <sheetPr>
    <tabColor theme="4"/>
  </sheetPr>
  <dimension ref="A1:DK1598"/>
  <sheetViews>
    <sheetView zoomScale="90" zoomScaleNormal="90" workbookViewId="0">
      <selection activeCell="B4" sqref="B4:E4"/>
    </sheetView>
  </sheetViews>
  <sheetFormatPr defaultRowHeight="16.5" x14ac:dyDescent="0.3"/>
  <cols>
    <col min="1" max="1" width="3.7109375" style="50" customWidth="1"/>
    <col min="2" max="2" width="8.7109375" style="53" bestFit="1" customWidth="1"/>
    <col min="3" max="7" width="25.7109375" style="53" customWidth="1"/>
    <col min="8" max="8" width="3.7109375" style="53" customWidth="1"/>
    <col min="9" max="10" width="15.7109375" style="53" customWidth="1"/>
    <col min="11" max="11" width="3.7109375" style="53" customWidth="1"/>
    <col min="12" max="19" width="12.42578125" style="53" customWidth="1"/>
    <col min="20" max="21" width="3.7109375" style="53" customWidth="1"/>
    <col min="22" max="24" width="7.7109375" style="53" customWidth="1"/>
    <col min="25" max="25" width="7.7109375" style="51" customWidth="1"/>
    <col min="26" max="115" width="9.140625" style="50"/>
    <col min="116" max="16384" width="9.140625" style="53"/>
  </cols>
  <sheetData>
    <row r="1" spans="2:25" s="50" customFormat="1" ht="17.25" thickBot="1" x14ac:dyDescent="0.35">
      <c r="Y1" s="51"/>
    </row>
    <row r="2" spans="2:25" s="50" customFormat="1" ht="30.75" customHeight="1" thickBot="1" x14ac:dyDescent="0.35">
      <c r="B2" s="156" t="s">
        <v>5</v>
      </c>
      <c r="C2" s="157"/>
      <c r="D2" s="157"/>
      <c r="E2" s="157"/>
      <c r="F2" s="157"/>
      <c r="G2" s="158"/>
      <c r="L2" s="82"/>
      <c r="Y2" s="51"/>
    </row>
    <row r="3" spans="2:25" ht="45.75" customHeight="1" x14ac:dyDescent="0.3">
      <c r="B3" s="171"/>
      <c r="C3" s="172"/>
      <c r="D3" s="172"/>
      <c r="E3" s="173"/>
      <c r="F3" s="174" t="s">
        <v>6</v>
      </c>
      <c r="G3" s="175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2:25" ht="45.75" customHeight="1" thickBot="1" x14ac:dyDescent="0.35">
      <c r="B4" s="176"/>
      <c r="C4" s="177"/>
      <c r="D4" s="177"/>
      <c r="E4" s="178"/>
      <c r="F4" s="179" t="s">
        <v>7</v>
      </c>
      <c r="G4" s="180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0"/>
      <c r="Y4" s="50"/>
    </row>
    <row r="5" spans="2:25" ht="17.25" thickTop="1" x14ac:dyDescent="0.3">
      <c r="B5" s="150" t="s">
        <v>8</v>
      </c>
      <c r="C5" s="151"/>
      <c r="D5" s="151"/>
      <c r="E5" s="151"/>
      <c r="F5" s="151"/>
      <c r="G5" s="152"/>
      <c r="H5" s="148"/>
      <c r="I5" s="161" t="s">
        <v>9</v>
      </c>
      <c r="J5" s="162"/>
      <c r="K5" s="148"/>
      <c r="L5" s="165" t="s">
        <v>10</v>
      </c>
      <c r="M5" s="166"/>
      <c r="N5" s="166"/>
      <c r="O5" s="166"/>
      <c r="P5" s="166"/>
      <c r="Q5" s="166"/>
      <c r="R5" s="166"/>
      <c r="S5" s="167"/>
      <c r="T5" s="148"/>
      <c r="U5" s="140" t="s">
        <v>11</v>
      </c>
      <c r="V5" s="141"/>
      <c r="W5" s="141"/>
      <c r="X5" s="142"/>
      <c r="Y5" s="50"/>
    </row>
    <row r="6" spans="2:25" ht="17.25" thickBot="1" x14ac:dyDescent="0.35">
      <c r="B6" s="153"/>
      <c r="C6" s="154"/>
      <c r="D6" s="154"/>
      <c r="E6" s="154"/>
      <c r="F6" s="154"/>
      <c r="G6" s="155"/>
      <c r="H6" s="148"/>
      <c r="I6" s="163"/>
      <c r="J6" s="164"/>
      <c r="K6" s="148"/>
      <c r="L6" s="168"/>
      <c r="M6" s="169"/>
      <c r="N6" s="169"/>
      <c r="O6" s="169"/>
      <c r="P6" s="169"/>
      <c r="Q6" s="169"/>
      <c r="R6" s="169"/>
      <c r="S6" s="170"/>
      <c r="T6" s="148"/>
      <c r="U6" s="143"/>
      <c r="V6" s="144"/>
      <c r="W6" s="144"/>
      <c r="X6" s="145"/>
      <c r="Y6" s="50"/>
    </row>
    <row r="7" spans="2:25" ht="118.5" thickTop="1" thickBot="1" x14ac:dyDescent="0.35">
      <c r="B7" s="54"/>
      <c r="C7" s="79" t="s">
        <v>12</v>
      </c>
      <c r="D7" s="79" t="s">
        <v>13</v>
      </c>
      <c r="E7" s="79" t="s">
        <v>106</v>
      </c>
      <c r="F7" s="80" t="s">
        <v>14</v>
      </c>
      <c r="G7" s="80" t="s">
        <v>15</v>
      </c>
      <c r="H7" s="148"/>
      <c r="I7" s="81" t="s">
        <v>16</v>
      </c>
      <c r="J7" s="81" t="s">
        <v>17</v>
      </c>
      <c r="K7" s="148"/>
      <c r="L7" s="80" t="s">
        <v>18</v>
      </c>
      <c r="M7" s="80" t="s">
        <v>19</v>
      </c>
      <c r="N7" s="80" t="s">
        <v>107</v>
      </c>
      <c r="O7" s="80" t="s">
        <v>20</v>
      </c>
      <c r="P7" s="80" t="s">
        <v>21</v>
      </c>
      <c r="Q7" s="80" t="s">
        <v>22</v>
      </c>
      <c r="R7" s="80" t="s">
        <v>108</v>
      </c>
      <c r="S7" s="80" t="s">
        <v>23</v>
      </c>
      <c r="T7" s="148"/>
      <c r="U7" s="146" t="s">
        <v>24</v>
      </c>
      <c r="V7" s="147"/>
      <c r="W7" s="146" t="s">
        <v>25</v>
      </c>
      <c r="X7" s="147"/>
      <c r="Y7" s="50"/>
    </row>
    <row r="8" spans="2:25" ht="45.75" customHeight="1" thickTop="1" thickBot="1" x14ac:dyDescent="0.35">
      <c r="B8" s="55" t="s">
        <v>26</v>
      </c>
      <c r="C8" s="56"/>
      <c r="D8" s="57"/>
      <c r="E8" s="58">
        <f>SUM(L8:S8)</f>
        <v>0</v>
      </c>
      <c r="F8" s="59">
        <f>C8+D8-E8</f>
        <v>0</v>
      </c>
      <c r="G8" s="60">
        <f>C8+D8</f>
        <v>0</v>
      </c>
      <c r="H8" s="148"/>
      <c r="I8" s="103">
        <f>SUM(' Q1'!B16:B19)</f>
        <v>0</v>
      </c>
      <c r="J8" s="104">
        <v>0</v>
      </c>
      <c r="K8" s="159"/>
      <c r="L8" s="61"/>
      <c r="M8" s="62"/>
      <c r="N8" s="62"/>
      <c r="O8" s="62"/>
      <c r="P8" s="62"/>
      <c r="Q8" s="62"/>
      <c r="R8" s="62"/>
      <c r="S8" s="62"/>
      <c r="T8" s="159"/>
      <c r="U8" s="63">
        <f t="shared" ref="U8:U19" si="0">C8+D8-E8</f>
        <v>0</v>
      </c>
      <c r="V8" s="63" t="b">
        <f t="shared" ref="V8:V19" si="1">U8=F8</f>
        <v>1</v>
      </c>
      <c r="W8" s="63">
        <f t="shared" ref="W8:W19" si="2">G8</f>
        <v>0</v>
      </c>
      <c r="X8" s="63" t="b">
        <f t="shared" ref="X8:X19" si="3">W8=G8</f>
        <v>1</v>
      </c>
      <c r="Y8" s="50"/>
    </row>
    <row r="9" spans="2:25" ht="45.75" customHeight="1" thickTop="1" thickBot="1" x14ac:dyDescent="0.35">
      <c r="B9" s="64" t="s">
        <v>27</v>
      </c>
      <c r="C9" s="65">
        <f t="shared" ref="C9:C19" si="4">F8</f>
        <v>0</v>
      </c>
      <c r="D9" s="66"/>
      <c r="E9" s="67">
        <f t="shared" ref="E9:E19" si="5">SUM(L9:S9)</f>
        <v>0</v>
      </c>
      <c r="F9" s="68">
        <f t="shared" ref="F9:F14" si="6">C9+D9-E9</f>
        <v>0</v>
      </c>
      <c r="G9" s="69">
        <f>C9+D9</f>
        <v>0</v>
      </c>
      <c r="H9" s="148"/>
      <c r="I9" s="105">
        <f>SUM(' Q1'!C16:C19)</f>
        <v>0</v>
      </c>
      <c r="J9" s="106"/>
      <c r="K9" s="159"/>
      <c r="L9" s="70"/>
      <c r="M9" s="70"/>
      <c r="N9" s="70"/>
      <c r="O9" s="70"/>
      <c r="P9" s="70"/>
      <c r="Q9" s="70"/>
      <c r="R9" s="70"/>
      <c r="S9" s="70"/>
      <c r="T9" s="159"/>
      <c r="U9" s="63">
        <f t="shared" si="0"/>
        <v>0</v>
      </c>
      <c r="V9" s="63" t="b">
        <f t="shared" si="1"/>
        <v>1</v>
      </c>
      <c r="W9" s="63">
        <f t="shared" si="2"/>
        <v>0</v>
      </c>
      <c r="X9" s="63" t="b">
        <f t="shared" si="3"/>
        <v>1</v>
      </c>
      <c r="Y9" s="50"/>
    </row>
    <row r="10" spans="2:25" ht="45.75" customHeight="1" thickTop="1" thickBot="1" x14ac:dyDescent="0.35">
      <c r="B10" s="64" t="s">
        <v>28</v>
      </c>
      <c r="C10" s="65">
        <f t="shared" si="4"/>
        <v>0</v>
      </c>
      <c r="D10" s="66"/>
      <c r="E10" s="71">
        <f t="shared" si="5"/>
        <v>0</v>
      </c>
      <c r="F10" s="68">
        <f t="shared" si="6"/>
        <v>0</v>
      </c>
      <c r="G10" s="69">
        <f>C10+D10</f>
        <v>0</v>
      </c>
      <c r="H10" s="148"/>
      <c r="I10" s="107">
        <f>SUM(' Q1'!D16:D19)</f>
        <v>0</v>
      </c>
      <c r="J10" s="108"/>
      <c r="K10" s="159"/>
      <c r="L10" s="72"/>
      <c r="M10" s="72"/>
      <c r="N10" s="72"/>
      <c r="O10" s="72"/>
      <c r="P10" s="72"/>
      <c r="Q10" s="72"/>
      <c r="R10" s="72"/>
      <c r="S10" s="72"/>
      <c r="T10" s="159"/>
      <c r="U10" s="63">
        <f t="shared" si="0"/>
        <v>0</v>
      </c>
      <c r="V10" s="63" t="b">
        <f t="shared" si="1"/>
        <v>1</v>
      </c>
      <c r="W10" s="63">
        <f t="shared" si="2"/>
        <v>0</v>
      </c>
      <c r="X10" s="63" t="b">
        <f t="shared" si="3"/>
        <v>1</v>
      </c>
      <c r="Y10" s="50"/>
    </row>
    <row r="11" spans="2:25" ht="45.75" customHeight="1" thickTop="1" thickBot="1" x14ac:dyDescent="0.35">
      <c r="B11" s="55" t="s">
        <v>29</v>
      </c>
      <c r="C11" s="73">
        <f t="shared" si="4"/>
        <v>0</v>
      </c>
      <c r="D11" s="57"/>
      <c r="E11" s="58">
        <f t="shared" si="5"/>
        <v>0</v>
      </c>
      <c r="F11" s="59">
        <f t="shared" si="6"/>
        <v>0</v>
      </c>
      <c r="G11" s="60">
        <f>C11+D11</f>
        <v>0</v>
      </c>
      <c r="H11" s="148"/>
      <c r="I11" s="103">
        <f>SUM('Q2'!B16:B19)</f>
        <v>0</v>
      </c>
      <c r="J11" s="104"/>
      <c r="K11" s="159"/>
      <c r="L11" s="62"/>
      <c r="M11" s="62"/>
      <c r="N11" s="62"/>
      <c r="O11" s="62"/>
      <c r="P11" s="62"/>
      <c r="Q11" s="62"/>
      <c r="R11" s="62"/>
      <c r="S11" s="62"/>
      <c r="T11" s="159"/>
      <c r="U11" s="63">
        <f t="shared" si="0"/>
        <v>0</v>
      </c>
      <c r="V11" s="63" t="b">
        <f t="shared" si="1"/>
        <v>1</v>
      </c>
      <c r="W11" s="63">
        <f t="shared" si="2"/>
        <v>0</v>
      </c>
      <c r="X11" s="63" t="b">
        <f t="shared" si="3"/>
        <v>1</v>
      </c>
      <c r="Y11" s="50"/>
    </row>
    <row r="12" spans="2:25" ht="45.75" customHeight="1" thickTop="1" thickBot="1" x14ac:dyDescent="0.35">
      <c r="B12" s="64" t="s">
        <v>30</v>
      </c>
      <c r="C12" s="65">
        <f t="shared" si="4"/>
        <v>0</v>
      </c>
      <c r="D12" s="66"/>
      <c r="E12" s="67">
        <f t="shared" si="5"/>
        <v>0</v>
      </c>
      <c r="F12" s="68">
        <f t="shared" si="6"/>
        <v>0</v>
      </c>
      <c r="G12" s="69">
        <f t="shared" ref="G12" si="7">C12+D12</f>
        <v>0</v>
      </c>
      <c r="H12" s="148"/>
      <c r="I12" s="105">
        <f>SUM('Q2'!C16:C19)</f>
        <v>0</v>
      </c>
      <c r="J12" s="106"/>
      <c r="K12" s="159"/>
      <c r="L12" s="70"/>
      <c r="M12" s="70"/>
      <c r="N12" s="70"/>
      <c r="O12" s="70"/>
      <c r="P12" s="70"/>
      <c r="Q12" s="70"/>
      <c r="R12" s="70"/>
      <c r="S12" s="70"/>
      <c r="T12" s="159"/>
      <c r="U12" s="63">
        <f t="shared" si="0"/>
        <v>0</v>
      </c>
      <c r="V12" s="63" t="b">
        <f t="shared" si="1"/>
        <v>1</v>
      </c>
      <c r="W12" s="63">
        <f t="shared" si="2"/>
        <v>0</v>
      </c>
      <c r="X12" s="63" t="b">
        <f t="shared" si="3"/>
        <v>1</v>
      </c>
      <c r="Y12" s="50"/>
    </row>
    <row r="13" spans="2:25" ht="45.75" customHeight="1" thickTop="1" thickBot="1" x14ac:dyDescent="0.35">
      <c r="B13" s="64" t="s">
        <v>31</v>
      </c>
      <c r="C13" s="65">
        <f t="shared" si="4"/>
        <v>0</v>
      </c>
      <c r="D13" s="66"/>
      <c r="E13" s="71">
        <f t="shared" si="5"/>
        <v>0</v>
      </c>
      <c r="F13" s="68">
        <f t="shared" si="6"/>
        <v>0</v>
      </c>
      <c r="G13" s="69">
        <f>C13+D13</f>
        <v>0</v>
      </c>
      <c r="H13" s="148"/>
      <c r="I13" s="107">
        <f>SUM('Q2'!D16:D19)</f>
        <v>0</v>
      </c>
      <c r="J13" s="108"/>
      <c r="K13" s="159"/>
      <c r="L13" s="72"/>
      <c r="M13" s="72"/>
      <c r="N13" s="72"/>
      <c r="O13" s="72"/>
      <c r="P13" s="72"/>
      <c r="Q13" s="72"/>
      <c r="R13" s="72"/>
      <c r="S13" s="72"/>
      <c r="T13" s="159"/>
      <c r="U13" s="63">
        <f t="shared" si="0"/>
        <v>0</v>
      </c>
      <c r="V13" s="63" t="b">
        <f t="shared" si="1"/>
        <v>1</v>
      </c>
      <c r="W13" s="63">
        <f t="shared" si="2"/>
        <v>0</v>
      </c>
      <c r="X13" s="63" t="b">
        <f t="shared" si="3"/>
        <v>1</v>
      </c>
      <c r="Y13" s="50"/>
    </row>
    <row r="14" spans="2:25" ht="45.75" customHeight="1" thickTop="1" thickBot="1" x14ac:dyDescent="0.35">
      <c r="B14" s="55" t="s">
        <v>32</v>
      </c>
      <c r="C14" s="73">
        <f t="shared" si="4"/>
        <v>0</v>
      </c>
      <c r="D14" s="57"/>
      <c r="E14" s="58">
        <f t="shared" si="5"/>
        <v>0</v>
      </c>
      <c r="F14" s="59">
        <f t="shared" si="6"/>
        <v>0</v>
      </c>
      <c r="G14" s="60">
        <f>C14+D14</f>
        <v>0</v>
      </c>
      <c r="H14" s="148"/>
      <c r="I14" s="103">
        <f>SUM('Q3'!B16:B19)</f>
        <v>0</v>
      </c>
      <c r="J14" s="104"/>
      <c r="K14" s="159"/>
      <c r="L14" s="62"/>
      <c r="M14" s="62"/>
      <c r="N14" s="62"/>
      <c r="O14" s="62"/>
      <c r="P14" s="62"/>
      <c r="Q14" s="62"/>
      <c r="R14" s="62"/>
      <c r="S14" s="62"/>
      <c r="T14" s="159"/>
      <c r="U14" s="63">
        <f t="shared" si="0"/>
        <v>0</v>
      </c>
      <c r="V14" s="63" t="b">
        <f t="shared" si="1"/>
        <v>1</v>
      </c>
      <c r="W14" s="63">
        <f t="shared" si="2"/>
        <v>0</v>
      </c>
      <c r="X14" s="63" t="b">
        <f t="shared" si="3"/>
        <v>1</v>
      </c>
      <c r="Y14" s="50"/>
    </row>
    <row r="15" spans="2:25" ht="45.75" customHeight="1" thickTop="1" thickBot="1" x14ac:dyDescent="0.35">
      <c r="B15" s="64" t="s">
        <v>33</v>
      </c>
      <c r="C15" s="65">
        <f t="shared" si="4"/>
        <v>0</v>
      </c>
      <c r="D15" s="66"/>
      <c r="E15" s="67">
        <f t="shared" si="5"/>
        <v>0</v>
      </c>
      <c r="F15" s="68">
        <f t="shared" ref="F15" si="8">C15+D15-E15</f>
        <v>0</v>
      </c>
      <c r="G15" s="69">
        <f t="shared" ref="G15:G16" si="9">C15+D15</f>
        <v>0</v>
      </c>
      <c r="H15" s="148"/>
      <c r="I15" s="105">
        <f>SUM('Q3'!C16:C19)</f>
        <v>0</v>
      </c>
      <c r="J15" s="106"/>
      <c r="K15" s="159"/>
      <c r="L15" s="70"/>
      <c r="M15" s="70"/>
      <c r="N15" s="70"/>
      <c r="O15" s="70"/>
      <c r="P15" s="70"/>
      <c r="Q15" s="70"/>
      <c r="R15" s="70"/>
      <c r="S15" s="70"/>
      <c r="T15" s="159"/>
      <c r="U15" s="63">
        <f t="shared" si="0"/>
        <v>0</v>
      </c>
      <c r="V15" s="63" t="b">
        <f t="shared" si="1"/>
        <v>1</v>
      </c>
      <c r="W15" s="63">
        <f t="shared" si="2"/>
        <v>0</v>
      </c>
      <c r="X15" s="63" t="b">
        <f t="shared" si="3"/>
        <v>1</v>
      </c>
      <c r="Y15" s="50"/>
    </row>
    <row r="16" spans="2:25" ht="45.75" customHeight="1" thickTop="1" thickBot="1" x14ac:dyDescent="0.35">
      <c r="B16" s="64" t="s">
        <v>34</v>
      </c>
      <c r="C16" s="65">
        <f t="shared" si="4"/>
        <v>0</v>
      </c>
      <c r="D16" s="66"/>
      <c r="E16" s="71">
        <f t="shared" si="5"/>
        <v>0</v>
      </c>
      <c r="F16" s="68">
        <f>C16+D16-E16</f>
        <v>0</v>
      </c>
      <c r="G16" s="69">
        <f t="shared" si="9"/>
        <v>0</v>
      </c>
      <c r="H16" s="148"/>
      <c r="I16" s="107">
        <f>SUM('Q3'!D16:D19)</f>
        <v>0</v>
      </c>
      <c r="J16" s="108"/>
      <c r="K16" s="159"/>
      <c r="L16" s="72"/>
      <c r="M16" s="72"/>
      <c r="N16" s="72"/>
      <c r="O16" s="72"/>
      <c r="P16" s="72"/>
      <c r="Q16" s="72"/>
      <c r="R16" s="72"/>
      <c r="S16" s="72"/>
      <c r="T16" s="159"/>
      <c r="U16" s="63">
        <f t="shared" si="0"/>
        <v>0</v>
      </c>
      <c r="V16" s="63" t="b">
        <f t="shared" si="1"/>
        <v>1</v>
      </c>
      <c r="W16" s="63">
        <f t="shared" si="2"/>
        <v>0</v>
      </c>
      <c r="X16" s="63" t="b">
        <f t="shared" si="3"/>
        <v>1</v>
      </c>
      <c r="Y16" s="50"/>
    </row>
    <row r="17" spans="2:25" ht="45.75" customHeight="1" thickTop="1" thickBot="1" x14ac:dyDescent="0.35">
      <c r="B17" s="55" t="s">
        <v>35</v>
      </c>
      <c r="C17" s="73">
        <f t="shared" si="4"/>
        <v>0</v>
      </c>
      <c r="D17" s="57"/>
      <c r="E17" s="58">
        <f t="shared" si="5"/>
        <v>0</v>
      </c>
      <c r="F17" s="59">
        <f>C17+D17-E17</f>
        <v>0</v>
      </c>
      <c r="G17" s="60">
        <f>C17+D17</f>
        <v>0</v>
      </c>
      <c r="H17" s="148"/>
      <c r="I17" s="103">
        <f>SUM('Q4'!B24:B27)</f>
        <v>0</v>
      </c>
      <c r="J17" s="104"/>
      <c r="K17" s="159"/>
      <c r="L17" s="62"/>
      <c r="M17" s="62"/>
      <c r="N17" s="62"/>
      <c r="O17" s="62"/>
      <c r="P17" s="62"/>
      <c r="Q17" s="62"/>
      <c r="R17" s="62"/>
      <c r="S17" s="62"/>
      <c r="T17" s="159"/>
      <c r="U17" s="63">
        <f t="shared" si="0"/>
        <v>0</v>
      </c>
      <c r="V17" s="63" t="b">
        <f t="shared" si="1"/>
        <v>1</v>
      </c>
      <c r="W17" s="63">
        <f t="shared" si="2"/>
        <v>0</v>
      </c>
      <c r="X17" s="63" t="b">
        <f t="shared" si="3"/>
        <v>1</v>
      </c>
      <c r="Y17" s="50"/>
    </row>
    <row r="18" spans="2:25" ht="45.75" customHeight="1" thickTop="1" thickBot="1" x14ac:dyDescent="0.35">
      <c r="B18" s="64" t="s">
        <v>36</v>
      </c>
      <c r="C18" s="65">
        <f t="shared" si="4"/>
        <v>0</v>
      </c>
      <c r="D18" s="66"/>
      <c r="E18" s="67">
        <f t="shared" si="5"/>
        <v>0</v>
      </c>
      <c r="F18" s="68">
        <f>C18+D18-E18</f>
        <v>0</v>
      </c>
      <c r="G18" s="69">
        <f t="shared" ref="G18:G19" si="10">C18+D18</f>
        <v>0</v>
      </c>
      <c r="H18" s="148"/>
      <c r="I18" s="105">
        <f>SUM('Q4'!C24:C27)</f>
        <v>0</v>
      </c>
      <c r="J18" s="106"/>
      <c r="K18" s="159"/>
      <c r="L18" s="70"/>
      <c r="M18" s="70"/>
      <c r="N18" s="70"/>
      <c r="O18" s="70"/>
      <c r="P18" s="70"/>
      <c r="Q18" s="70"/>
      <c r="R18" s="70"/>
      <c r="S18" s="70"/>
      <c r="T18" s="159"/>
      <c r="U18" s="63">
        <f t="shared" si="0"/>
        <v>0</v>
      </c>
      <c r="V18" s="63" t="b">
        <f t="shared" si="1"/>
        <v>1</v>
      </c>
      <c r="W18" s="63">
        <f t="shared" si="2"/>
        <v>0</v>
      </c>
      <c r="X18" s="63" t="b">
        <f t="shared" si="3"/>
        <v>1</v>
      </c>
      <c r="Y18" s="50"/>
    </row>
    <row r="19" spans="2:25" ht="45.75" customHeight="1" thickTop="1" thickBot="1" x14ac:dyDescent="0.35">
      <c r="B19" s="74" t="s">
        <v>37</v>
      </c>
      <c r="C19" s="75">
        <f t="shared" si="4"/>
        <v>0</v>
      </c>
      <c r="D19" s="76"/>
      <c r="E19" s="71">
        <f t="shared" si="5"/>
        <v>0</v>
      </c>
      <c r="F19" s="77">
        <f>C19+D19-E19</f>
        <v>0</v>
      </c>
      <c r="G19" s="78">
        <f t="shared" si="10"/>
        <v>0</v>
      </c>
      <c r="H19" s="149"/>
      <c r="I19" s="107">
        <f>SUM('Q4'!D24:D27)</f>
        <v>0</v>
      </c>
      <c r="J19" s="108"/>
      <c r="K19" s="160"/>
      <c r="L19" s="72"/>
      <c r="M19" s="72"/>
      <c r="N19" s="72"/>
      <c r="O19" s="72"/>
      <c r="P19" s="72"/>
      <c r="Q19" s="72"/>
      <c r="R19" s="72"/>
      <c r="S19" s="72"/>
      <c r="T19" s="160"/>
      <c r="U19" s="63">
        <f t="shared" si="0"/>
        <v>0</v>
      </c>
      <c r="V19" s="63" t="b">
        <f t="shared" si="1"/>
        <v>1</v>
      </c>
      <c r="W19" s="63">
        <f t="shared" si="2"/>
        <v>0</v>
      </c>
      <c r="X19" s="63" t="b">
        <f t="shared" si="3"/>
        <v>1</v>
      </c>
      <c r="Y19" s="50"/>
    </row>
    <row r="20" spans="2:25" s="50" customFormat="1" x14ac:dyDescent="0.3">
      <c r="Y20" s="51"/>
    </row>
    <row r="21" spans="2:25" s="50" customFormat="1" x14ac:dyDescent="0.3">
      <c r="Y21" s="51"/>
    </row>
    <row r="22" spans="2:25" s="50" customFormat="1" x14ac:dyDescent="0.3">
      <c r="Y22" s="51"/>
    </row>
    <row r="23" spans="2:25" s="50" customFormat="1" x14ac:dyDescent="0.3">
      <c r="Y23" s="51"/>
    </row>
    <row r="24" spans="2:25" s="50" customFormat="1" x14ac:dyDescent="0.3">
      <c r="Y24" s="51"/>
    </row>
    <row r="25" spans="2:25" s="50" customFormat="1" x14ac:dyDescent="0.3">
      <c r="Y25" s="51"/>
    </row>
    <row r="26" spans="2:25" s="50" customFormat="1" x14ac:dyDescent="0.3">
      <c r="Y26" s="51"/>
    </row>
    <row r="27" spans="2:25" s="50" customFormat="1" x14ac:dyDescent="0.3">
      <c r="Y27" s="51"/>
    </row>
    <row r="28" spans="2:25" s="50" customFormat="1" x14ac:dyDescent="0.3">
      <c r="Y28" s="51"/>
    </row>
    <row r="29" spans="2:25" s="50" customFormat="1" x14ac:dyDescent="0.3">
      <c r="Y29" s="51"/>
    </row>
    <row r="30" spans="2:25" s="50" customFormat="1" x14ac:dyDescent="0.3">
      <c r="Y30" s="51"/>
    </row>
    <row r="31" spans="2:25" s="50" customFormat="1" x14ac:dyDescent="0.3">
      <c r="Y31" s="51"/>
    </row>
    <row r="32" spans="2:25" s="50" customFormat="1" x14ac:dyDescent="0.3">
      <c r="Y32" s="51"/>
    </row>
    <row r="33" spans="25:25" s="50" customFormat="1" x14ac:dyDescent="0.3">
      <c r="Y33" s="51"/>
    </row>
    <row r="34" spans="25:25" s="50" customFormat="1" x14ac:dyDescent="0.3">
      <c r="Y34" s="51"/>
    </row>
    <row r="35" spans="25:25" s="50" customFormat="1" x14ac:dyDescent="0.3">
      <c r="Y35" s="51"/>
    </row>
    <row r="36" spans="25:25" s="50" customFormat="1" x14ac:dyDescent="0.3">
      <c r="Y36" s="51"/>
    </row>
    <row r="37" spans="25:25" s="50" customFormat="1" x14ac:dyDescent="0.3">
      <c r="Y37" s="51"/>
    </row>
    <row r="38" spans="25:25" s="50" customFormat="1" x14ac:dyDescent="0.3">
      <c r="Y38" s="51"/>
    </row>
    <row r="39" spans="25:25" s="50" customFormat="1" x14ac:dyDescent="0.3">
      <c r="Y39" s="51"/>
    </row>
    <row r="40" spans="25:25" s="50" customFormat="1" x14ac:dyDescent="0.3">
      <c r="Y40" s="51"/>
    </row>
    <row r="41" spans="25:25" s="50" customFormat="1" x14ac:dyDescent="0.3">
      <c r="Y41" s="51"/>
    </row>
    <row r="42" spans="25:25" s="50" customFormat="1" x14ac:dyDescent="0.3">
      <c r="Y42" s="51"/>
    </row>
    <row r="43" spans="25:25" s="50" customFormat="1" x14ac:dyDescent="0.3">
      <c r="Y43" s="51"/>
    </row>
    <row r="44" spans="25:25" s="50" customFormat="1" x14ac:dyDescent="0.3">
      <c r="Y44" s="51"/>
    </row>
    <row r="45" spans="25:25" s="50" customFormat="1" x14ac:dyDescent="0.3">
      <c r="Y45" s="51"/>
    </row>
    <row r="46" spans="25:25" s="50" customFormat="1" x14ac:dyDescent="0.3">
      <c r="Y46" s="51"/>
    </row>
    <row r="47" spans="25:25" s="50" customFormat="1" x14ac:dyDescent="0.3">
      <c r="Y47" s="51"/>
    </row>
    <row r="48" spans="25:25" s="50" customFormat="1" x14ac:dyDescent="0.3">
      <c r="Y48" s="51"/>
    </row>
    <row r="49" spans="25:25" s="50" customFormat="1" x14ac:dyDescent="0.3">
      <c r="Y49" s="51"/>
    </row>
    <row r="50" spans="25:25" s="50" customFormat="1" x14ac:dyDescent="0.3">
      <c r="Y50" s="51"/>
    </row>
    <row r="51" spans="25:25" s="50" customFormat="1" x14ac:dyDescent="0.3">
      <c r="Y51" s="51"/>
    </row>
    <row r="52" spans="25:25" s="50" customFormat="1" x14ac:dyDescent="0.3">
      <c r="Y52" s="51"/>
    </row>
    <row r="53" spans="25:25" s="50" customFormat="1" x14ac:dyDescent="0.3">
      <c r="Y53" s="51"/>
    </row>
    <row r="54" spans="25:25" s="50" customFormat="1" x14ac:dyDescent="0.3">
      <c r="Y54" s="51"/>
    </row>
    <row r="55" spans="25:25" s="50" customFormat="1" x14ac:dyDescent="0.3">
      <c r="Y55" s="51"/>
    </row>
    <row r="56" spans="25:25" s="50" customFormat="1" x14ac:dyDescent="0.3">
      <c r="Y56" s="51"/>
    </row>
    <row r="57" spans="25:25" s="50" customFormat="1" x14ac:dyDescent="0.3">
      <c r="Y57" s="51"/>
    </row>
    <row r="58" spans="25:25" s="50" customFormat="1" x14ac:dyDescent="0.3">
      <c r="Y58" s="51"/>
    </row>
    <row r="59" spans="25:25" s="50" customFormat="1" x14ac:dyDescent="0.3">
      <c r="Y59" s="51"/>
    </row>
    <row r="60" spans="25:25" s="50" customFormat="1" x14ac:dyDescent="0.3">
      <c r="Y60" s="51"/>
    </row>
    <row r="61" spans="25:25" s="50" customFormat="1" x14ac:dyDescent="0.3">
      <c r="Y61" s="51"/>
    </row>
    <row r="62" spans="25:25" s="50" customFormat="1" x14ac:dyDescent="0.3">
      <c r="Y62" s="51"/>
    </row>
    <row r="63" spans="25:25" s="50" customFormat="1" x14ac:dyDescent="0.3">
      <c r="Y63" s="51"/>
    </row>
    <row r="64" spans="25:25" s="50" customFormat="1" x14ac:dyDescent="0.3">
      <c r="Y64" s="51"/>
    </row>
    <row r="65" spans="25:25" s="50" customFormat="1" x14ac:dyDescent="0.3">
      <c r="Y65" s="51"/>
    </row>
    <row r="66" spans="25:25" s="50" customFormat="1" x14ac:dyDescent="0.3">
      <c r="Y66" s="51"/>
    </row>
    <row r="67" spans="25:25" s="50" customFormat="1" x14ac:dyDescent="0.3">
      <c r="Y67" s="51"/>
    </row>
    <row r="68" spans="25:25" s="50" customFormat="1" x14ac:dyDescent="0.3">
      <c r="Y68" s="51"/>
    </row>
    <row r="69" spans="25:25" s="50" customFormat="1" x14ac:dyDescent="0.3">
      <c r="Y69" s="51"/>
    </row>
    <row r="70" spans="25:25" s="50" customFormat="1" x14ac:dyDescent="0.3">
      <c r="Y70" s="51"/>
    </row>
    <row r="71" spans="25:25" s="50" customFormat="1" x14ac:dyDescent="0.3">
      <c r="Y71" s="51"/>
    </row>
    <row r="72" spans="25:25" s="50" customFormat="1" x14ac:dyDescent="0.3">
      <c r="Y72" s="51"/>
    </row>
    <row r="73" spans="25:25" s="50" customFormat="1" x14ac:dyDescent="0.3">
      <c r="Y73" s="51"/>
    </row>
    <row r="74" spans="25:25" s="50" customFormat="1" x14ac:dyDescent="0.3">
      <c r="Y74" s="51"/>
    </row>
    <row r="75" spans="25:25" s="50" customFormat="1" x14ac:dyDescent="0.3">
      <c r="Y75" s="51"/>
    </row>
    <row r="76" spans="25:25" s="50" customFormat="1" x14ac:dyDescent="0.3">
      <c r="Y76" s="51"/>
    </row>
    <row r="77" spans="25:25" s="50" customFormat="1" x14ac:dyDescent="0.3">
      <c r="Y77" s="51"/>
    </row>
    <row r="78" spans="25:25" s="50" customFormat="1" x14ac:dyDescent="0.3">
      <c r="Y78" s="51"/>
    </row>
    <row r="79" spans="25:25" s="50" customFormat="1" x14ac:dyDescent="0.3">
      <c r="Y79" s="51"/>
    </row>
    <row r="80" spans="25:25" s="50" customFormat="1" x14ac:dyDescent="0.3">
      <c r="Y80" s="51"/>
    </row>
    <row r="81" spans="25:25" s="50" customFormat="1" x14ac:dyDescent="0.3">
      <c r="Y81" s="51"/>
    </row>
    <row r="82" spans="25:25" s="50" customFormat="1" x14ac:dyDescent="0.3">
      <c r="Y82" s="51"/>
    </row>
    <row r="83" spans="25:25" s="50" customFormat="1" x14ac:dyDescent="0.3">
      <c r="Y83" s="51"/>
    </row>
    <row r="84" spans="25:25" s="50" customFormat="1" x14ac:dyDescent="0.3">
      <c r="Y84" s="51"/>
    </row>
    <row r="85" spans="25:25" s="50" customFormat="1" x14ac:dyDescent="0.3">
      <c r="Y85" s="51"/>
    </row>
    <row r="86" spans="25:25" s="50" customFormat="1" x14ac:dyDescent="0.3">
      <c r="Y86" s="51"/>
    </row>
    <row r="87" spans="25:25" s="50" customFormat="1" x14ac:dyDescent="0.3">
      <c r="Y87" s="51"/>
    </row>
    <row r="88" spans="25:25" s="50" customFormat="1" x14ac:dyDescent="0.3">
      <c r="Y88" s="51"/>
    </row>
    <row r="89" spans="25:25" s="50" customFormat="1" x14ac:dyDescent="0.3">
      <c r="Y89" s="51"/>
    </row>
    <row r="90" spans="25:25" s="50" customFormat="1" x14ac:dyDescent="0.3">
      <c r="Y90" s="51"/>
    </row>
    <row r="91" spans="25:25" s="50" customFormat="1" x14ac:dyDescent="0.3">
      <c r="Y91" s="51"/>
    </row>
    <row r="92" spans="25:25" s="50" customFormat="1" x14ac:dyDescent="0.3">
      <c r="Y92" s="51"/>
    </row>
    <row r="93" spans="25:25" s="50" customFormat="1" x14ac:dyDescent="0.3">
      <c r="Y93" s="51"/>
    </row>
    <row r="94" spans="25:25" s="50" customFormat="1" x14ac:dyDescent="0.3">
      <c r="Y94" s="51"/>
    </row>
    <row r="95" spans="25:25" s="50" customFormat="1" x14ac:dyDescent="0.3">
      <c r="Y95" s="51"/>
    </row>
    <row r="96" spans="25:25" s="50" customFormat="1" x14ac:dyDescent="0.3">
      <c r="Y96" s="51"/>
    </row>
    <row r="97" spans="25:25" s="50" customFormat="1" x14ac:dyDescent="0.3">
      <c r="Y97" s="51"/>
    </row>
    <row r="98" spans="25:25" s="50" customFormat="1" x14ac:dyDescent="0.3">
      <c r="Y98" s="51"/>
    </row>
    <row r="99" spans="25:25" s="50" customFormat="1" x14ac:dyDescent="0.3">
      <c r="Y99" s="51"/>
    </row>
    <row r="100" spans="25:25" s="50" customFormat="1" x14ac:dyDescent="0.3">
      <c r="Y100" s="51"/>
    </row>
    <row r="101" spans="25:25" s="50" customFormat="1" x14ac:dyDescent="0.3">
      <c r="Y101" s="51"/>
    </row>
    <row r="102" spans="25:25" s="50" customFormat="1" x14ac:dyDescent="0.3">
      <c r="Y102" s="51"/>
    </row>
    <row r="103" spans="25:25" s="50" customFormat="1" x14ac:dyDescent="0.3">
      <c r="Y103" s="51"/>
    </row>
    <row r="104" spans="25:25" s="50" customFormat="1" x14ac:dyDescent="0.3">
      <c r="Y104" s="51"/>
    </row>
    <row r="105" spans="25:25" s="50" customFormat="1" x14ac:dyDescent="0.3">
      <c r="Y105" s="51"/>
    </row>
    <row r="106" spans="25:25" s="50" customFormat="1" x14ac:dyDescent="0.3">
      <c r="Y106" s="51"/>
    </row>
    <row r="107" spans="25:25" s="50" customFormat="1" x14ac:dyDescent="0.3">
      <c r="Y107" s="51"/>
    </row>
    <row r="108" spans="25:25" s="50" customFormat="1" x14ac:dyDescent="0.3">
      <c r="Y108" s="51"/>
    </row>
    <row r="109" spans="25:25" s="50" customFormat="1" x14ac:dyDescent="0.3">
      <c r="Y109" s="51"/>
    </row>
    <row r="110" spans="25:25" s="50" customFormat="1" x14ac:dyDescent="0.3">
      <c r="Y110" s="51"/>
    </row>
    <row r="111" spans="25:25" s="50" customFormat="1" x14ac:dyDescent="0.3">
      <c r="Y111" s="51"/>
    </row>
    <row r="112" spans="25:25" s="50" customFormat="1" x14ac:dyDescent="0.3">
      <c r="Y112" s="51"/>
    </row>
    <row r="113" spans="25:25" s="50" customFormat="1" x14ac:dyDescent="0.3">
      <c r="Y113" s="51"/>
    </row>
    <row r="114" spans="25:25" s="50" customFormat="1" x14ac:dyDescent="0.3">
      <c r="Y114" s="51"/>
    </row>
    <row r="115" spans="25:25" s="50" customFormat="1" x14ac:dyDescent="0.3">
      <c r="Y115" s="51"/>
    </row>
    <row r="116" spans="25:25" s="50" customFormat="1" x14ac:dyDescent="0.3">
      <c r="Y116" s="51"/>
    </row>
    <row r="117" spans="25:25" s="50" customFormat="1" x14ac:dyDescent="0.3">
      <c r="Y117" s="51"/>
    </row>
    <row r="118" spans="25:25" s="50" customFormat="1" x14ac:dyDescent="0.3">
      <c r="Y118" s="51"/>
    </row>
    <row r="119" spans="25:25" s="50" customFormat="1" x14ac:dyDescent="0.3">
      <c r="Y119" s="51"/>
    </row>
    <row r="120" spans="25:25" s="50" customFormat="1" x14ac:dyDescent="0.3">
      <c r="Y120" s="51"/>
    </row>
    <row r="121" spans="25:25" s="50" customFormat="1" x14ac:dyDescent="0.3">
      <c r="Y121" s="51"/>
    </row>
    <row r="122" spans="25:25" s="50" customFormat="1" x14ac:dyDescent="0.3">
      <c r="Y122" s="51"/>
    </row>
    <row r="123" spans="25:25" s="50" customFormat="1" x14ac:dyDescent="0.3">
      <c r="Y123" s="51"/>
    </row>
    <row r="124" spans="25:25" s="50" customFormat="1" x14ac:dyDescent="0.3">
      <c r="Y124" s="51"/>
    </row>
    <row r="125" spans="25:25" s="50" customFormat="1" x14ac:dyDescent="0.3">
      <c r="Y125" s="51"/>
    </row>
    <row r="126" spans="25:25" s="50" customFormat="1" x14ac:dyDescent="0.3">
      <c r="Y126" s="51"/>
    </row>
    <row r="127" spans="25:25" s="50" customFormat="1" x14ac:dyDescent="0.3">
      <c r="Y127" s="51"/>
    </row>
    <row r="128" spans="25:25" s="50" customFormat="1" x14ac:dyDescent="0.3">
      <c r="Y128" s="51"/>
    </row>
    <row r="129" spans="25:25" s="50" customFormat="1" x14ac:dyDescent="0.3">
      <c r="Y129" s="51"/>
    </row>
    <row r="130" spans="25:25" s="50" customFormat="1" x14ac:dyDescent="0.3">
      <c r="Y130" s="51"/>
    </row>
    <row r="131" spans="25:25" s="50" customFormat="1" x14ac:dyDescent="0.3">
      <c r="Y131" s="51"/>
    </row>
    <row r="132" spans="25:25" s="50" customFormat="1" x14ac:dyDescent="0.3">
      <c r="Y132" s="51"/>
    </row>
    <row r="133" spans="25:25" s="50" customFormat="1" x14ac:dyDescent="0.3">
      <c r="Y133" s="51"/>
    </row>
    <row r="134" spans="25:25" s="50" customFormat="1" x14ac:dyDescent="0.3">
      <c r="Y134" s="51"/>
    </row>
    <row r="135" spans="25:25" s="50" customFormat="1" x14ac:dyDescent="0.3">
      <c r="Y135" s="51"/>
    </row>
    <row r="136" spans="25:25" s="50" customFormat="1" x14ac:dyDescent="0.3">
      <c r="Y136" s="51"/>
    </row>
    <row r="137" spans="25:25" s="50" customFormat="1" x14ac:dyDescent="0.3">
      <c r="Y137" s="51"/>
    </row>
    <row r="138" spans="25:25" s="50" customFormat="1" x14ac:dyDescent="0.3">
      <c r="Y138" s="51"/>
    </row>
    <row r="139" spans="25:25" s="50" customFormat="1" x14ac:dyDescent="0.3">
      <c r="Y139" s="51"/>
    </row>
    <row r="140" spans="25:25" s="50" customFormat="1" x14ac:dyDescent="0.3">
      <c r="Y140" s="51"/>
    </row>
    <row r="141" spans="25:25" s="50" customFormat="1" x14ac:dyDescent="0.3">
      <c r="Y141" s="51"/>
    </row>
    <row r="142" spans="25:25" s="50" customFormat="1" x14ac:dyDescent="0.3">
      <c r="Y142" s="51"/>
    </row>
    <row r="143" spans="25:25" s="50" customFormat="1" x14ac:dyDescent="0.3">
      <c r="Y143" s="51"/>
    </row>
    <row r="144" spans="25:25" s="50" customFormat="1" x14ac:dyDescent="0.3">
      <c r="Y144" s="51"/>
    </row>
    <row r="145" spans="25:25" s="50" customFormat="1" x14ac:dyDescent="0.3">
      <c r="Y145" s="51"/>
    </row>
    <row r="146" spans="25:25" s="50" customFormat="1" x14ac:dyDescent="0.3">
      <c r="Y146" s="51"/>
    </row>
    <row r="147" spans="25:25" s="50" customFormat="1" x14ac:dyDescent="0.3">
      <c r="Y147" s="51"/>
    </row>
    <row r="148" spans="25:25" s="50" customFormat="1" x14ac:dyDescent="0.3">
      <c r="Y148" s="51"/>
    </row>
    <row r="149" spans="25:25" s="50" customFormat="1" x14ac:dyDescent="0.3">
      <c r="Y149" s="51"/>
    </row>
    <row r="150" spans="25:25" s="50" customFormat="1" x14ac:dyDescent="0.3">
      <c r="Y150" s="51"/>
    </row>
    <row r="151" spans="25:25" s="50" customFormat="1" x14ac:dyDescent="0.3">
      <c r="Y151" s="51"/>
    </row>
    <row r="152" spans="25:25" s="50" customFormat="1" x14ac:dyDescent="0.3">
      <c r="Y152" s="51"/>
    </row>
    <row r="153" spans="25:25" s="50" customFormat="1" x14ac:dyDescent="0.3">
      <c r="Y153" s="51"/>
    </row>
    <row r="154" spans="25:25" s="50" customFormat="1" x14ac:dyDescent="0.3">
      <c r="Y154" s="51"/>
    </row>
    <row r="155" spans="25:25" s="50" customFormat="1" x14ac:dyDescent="0.3">
      <c r="Y155" s="51"/>
    </row>
    <row r="156" spans="25:25" s="50" customFormat="1" x14ac:dyDescent="0.3">
      <c r="Y156" s="51"/>
    </row>
    <row r="157" spans="25:25" s="50" customFormat="1" x14ac:dyDescent="0.3">
      <c r="Y157" s="51"/>
    </row>
    <row r="158" spans="25:25" s="50" customFormat="1" x14ac:dyDescent="0.3">
      <c r="Y158" s="51"/>
    </row>
    <row r="159" spans="25:25" s="50" customFormat="1" x14ac:dyDescent="0.3">
      <c r="Y159" s="51"/>
    </row>
    <row r="160" spans="25:25" s="50" customFormat="1" x14ac:dyDescent="0.3">
      <c r="Y160" s="51"/>
    </row>
    <row r="161" spans="25:25" s="50" customFormat="1" x14ac:dyDescent="0.3">
      <c r="Y161" s="51"/>
    </row>
    <row r="162" spans="25:25" s="50" customFormat="1" x14ac:dyDescent="0.3">
      <c r="Y162" s="51"/>
    </row>
    <row r="163" spans="25:25" s="50" customFormat="1" x14ac:dyDescent="0.3">
      <c r="Y163" s="51"/>
    </row>
    <row r="164" spans="25:25" s="50" customFormat="1" x14ac:dyDescent="0.3">
      <c r="Y164" s="51"/>
    </row>
    <row r="165" spans="25:25" s="50" customFormat="1" x14ac:dyDescent="0.3">
      <c r="Y165" s="51"/>
    </row>
    <row r="166" spans="25:25" s="50" customFormat="1" x14ac:dyDescent="0.3">
      <c r="Y166" s="51"/>
    </row>
    <row r="167" spans="25:25" s="50" customFormat="1" x14ac:dyDescent="0.3">
      <c r="Y167" s="51"/>
    </row>
    <row r="168" spans="25:25" s="50" customFormat="1" x14ac:dyDescent="0.3">
      <c r="Y168" s="51"/>
    </row>
    <row r="169" spans="25:25" s="50" customFormat="1" x14ac:dyDescent="0.3">
      <c r="Y169" s="51"/>
    </row>
    <row r="170" spans="25:25" s="50" customFormat="1" x14ac:dyDescent="0.3">
      <c r="Y170" s="51"/>
    </row>
    <row r="171" spans="25:25" s="50" customFormat="1" x14ac:dyDescent="0.3">
      <c r="Y171" s="51"/>
    </row>
    <row r="172" spans="25:25" s="50" customFormat="1" x14ac:dyDescent="0.3">
      <c r="Y172" s="51"/>
    </row>
    <row r="173" spans="25:25" s="50" customFormat="1" x14ac:dyDescent="0.3">
      <c r="Y173" s="51"/>
    </row>
    <row r="174" spans="25:25" s="50" customFormat="1" x14ac:dyDescent="0.3">
      <c r="Y174" s="51"/>
    </row>
    <row r="175" spans="25:25" s="50" customFormat="1" x14ac:dyDescent="0.3">
      <c r="Y175" s="51"/>
    </row>
    <row r="176" spans="25:25" s="50" customFormat="1" x14ac:dyDescent="0.3">
      <c r="Y176" s="51"/>
    </row>
    <row r="177" spans="25:25" s="50" customFormat="1" x14ac:dyDescent="0.3">
      <c r="Y177" s="51"/>
    </row>
    <row r="178" spans="25:25" s="50" customFormat="1" x14ac:dyDescent="0.3">
      <c r="Y178" s="51"/>
    </row>
    <row r="179" spans="25:25" s="50" customFormat="1" x14ac:dyDescent="0.3">
      <c r="Y179" s="51"/>
    </row>
    <row r="180" spans="25:25" s="50" customFormat="1" x14ac:dyDescent="0.3">
      <c r="Y180" s="51"/>
    </row>
    <row r="181" spans="25:25" s="50" customFormat="1" x14ac:dyDescent="0.3">
      <c r="Y181" s="51"/>
    </row>
    <row r="182" spans="25:25" s="50" customFormat="1" x14ac:dyDescent="0.3">
      <c r="Y182" s="51"/>
    </row>
    <row r="183" spans="25:25" s="50" customFormat="1" x14ac:dyDescent="0.3">
      <c r="Y183" s="51"/>
    </row>
    <row r="184" spans="25:25" s="50" customFormat="1" x14ac:dyDescent="0.3">
      <c r="Y184" s="51"/>
    </row>
    <row r="185" spans="25:25" s="50" customFormat="1" x14ac:dyDescent="0.3">
      <c r="Y185" s="51"/>
    </row>
    <row r="186" spans="25:25" s="50" customFormat="1" x14ac:dyDescent="0.3">
      <c r="Y186" s="51"/>
    </row>
    <row r="187" spans="25:25" s="50" customFormat="1" x14ac:dyDescent="0.3">
      <c r="Y187" s="51"/>
    </row>
    <row r="188" spans="25:25" s="50" customFormat="1" x14ac:dyDescent="0.3">
      <c r="Y188" s="51"/>
    </row>
    <row r="189" spans="25:25" s="50" customFormat="1" x14ac:dyDescent="0.3">
      <c r="Y189" s="51"/>
    </row>
    <row r="190" spans="25:25" s="50" customFormat="1" x14ac:dyDescent="0.3">
      <c r="Y190" s="51"/>
    </row>
    <row r="191" spans="25:25" s="50" customFormat="1" x14ac:dyDescent="0.3">
      <c r="Y191" s="51"/>
    </row>
    <row r="192" spans="25:25" s="50" customFormat="1" x14ac:dyDescent="0.3">
      <c r="Y192" s="51"/>
    </row>
    <row r="193" spans="25:25" s="50" customFormat="1" x14ac:dyDescent="0.3">
      <c r="Y193" s="51"/>
    </row>
    <row r="194" spans="25:25" s="50" customFormat="1" x14ac:dyDescent="0.3">
      <c r="Y194" s="51"/>
    </row>
    <row r="195" spans="25:25" s="50" customFormat="1" x14ac:dyDescent="0.3">
      <c r="Y195" s="51"/>
    </row>
    <row r="196" spans="25:25" s="50" customFormat="1" x14ac:dyDescent="0.3">
      <c r="Y196" s="51"/>
    </row>
    <row r="197" spans="25:25" s="50" customFormat="1" x14ac:dyDescent="0.3">
      <c r="Y197" s="51"/>
    </row>
    <row r="198" spans="25:25" s="50" customFormat="1" x14ac:dyDescent="0.3">
      <c r="Y198" s="51"/>
    </row>
    <row r="199" spans="25:25" s="50" customFormat="1" x14ac:dyDescent="0.3">
      <c r="Y199" s="51"/>
    </row>
    <row r="200" spans="25:25" s="50" customFormat="1" x14ac:dyDescent="0.3">
      <c r="Y200" s="51"/>
    </row>
    <row r="201" spans="25:25" s="50" customFormat="1" x14ac:dyDescent="0.3">
      <c r="Y201" s="51"/>
    </row>
    <row r="202" spans="25:25" s="50" customFormat="1" x14ac:dyDescent="0.3">
      <c r="Y202" s="51"/>
    </row>
    <row r="203" spans="25:25" s="50" customFormat="1" x14ac:dyDescent="0.3">
      <c r="Y203" s="51"/>
    </row>
    <row r="204" spans="25:25" s="50" customFormat="1" x14ac:dyDescent="0.3">
      <c r="Y204" s="51"/>
    </row>
    <row r="205" spans="25:25" s="50" customFormat="1" x14ac:dyDescent="0.3">
      <c r="Y205" s="51"/>
    </row>
    <row r="206" spans="25:25" s="50" customFormat="1" x14ac:dyDescent="0.3">
      <c r="Y206" s="51"/>
    </row>
    <row r="207" spans="25:25" s="50" customFormat="1" x14ac:dyDescent="0.3">
      <c r="Y207" s="51"/>
    </row>
    <row r="208" spans="25:25" s="50" customFormat="1" x14ac:dyDescent="0.3">
      <c r="Y208" s="51"/>
    </row>
    <row r="209" spans="25:25" s="50" customFormat="1" x14ac:dyDescent="0.3">
      <c r="Y209" s="51"/>
    </row>
    <row r="210" spans="25:25" s="50" customFormat="1" x14ac:dyDescent="0.3">
      <c r="Y210" s="51"/>
    </row>
    <row r="211" spans="25:25" s="50" customFormat="1" x14ac:dyDescent="0.3">
      <c r="Y211" s="51"/>
    </row>
    <row r="212" spans="25:25" s="50" customFormat="1" x14ac:dyDescent="0.3">
      <c r="Y212" s="51"/>
    </row>
    <row r="213" spans="25:25" s="50" customFormat="1" x14ac:dyDescent="0.3">
      <c r="Y213" s="51"/>
    </row>
    <row r="214" spans="25:25" s="50" customFormat="1" x14ac:dyDescent="0.3">
      <c r="Y214" s="51"/>
    </row>
    <row r="215" spans="25:25" s="50" customFormat="1" x14ac:dyDescent="0.3">
      <c r="Y215" s="51"/>
    </row>
    <row r="216" spans="25:25" s="50" customFormat="1" x14ac:dyDescent="0.3">
      <c r="Y216" s="51"/>
    </row>
    <row r="217" spans="25:25" s="50" customFormat="1" x14ac:dyDescent="0.3">
      <c r="Y217" s="51"/>
    </row>
    <row r="218" spans="25:25" s="50" customFormat="1" x14ac:dyDescent="0.3">
      <c r="Y218" s="51"/>
    </row>
    <row r="219" spans="25:25" s="50" customFormat="1" x14ac:dyDescent="0.3">
      <c r="Y219" s="51"/>
    </row>
    <row r="220" spans="25:25" s="50" customFormat="1" x14ac:dyDescent="0.3">
      <c r="Y220" s="51"/>
    </row>
    <row r="221" spans="25:25" s="50" customFormat="1" x14ac:dyDescent="0.3">
      <c r="Y221" s="51"/>
    </row>
    <row r="222" spans="25:25" s="50" customFormat="1" x14ac:dyDescent="0.3">
      <c r="Y222" s="51"/>
    </row>
    <row r="223" spans="25:25" s="50" customFormat="1" x14ac:dyDescent="0.3">
      <c r="Y223" s="51"/>
    </row>
    <row r="224" spans="25:25" s="50" customFormat="1" x14ac:dyDescent="0.3">
      <c r="Y224" s="51"/>
    </row>
    <row r="225" spans="25:25" s="50" customFormat="1" x14ac:dyDescent="0.3">
      <c r="Y225" s="51"/>
    </row>
    <row r="226" spans="25:25" s="50" customFormat="1" x14ac:dyDescent="0.3">
      <c r="Y226" s="51"/>
    </row>
    <row r="227" spans="25:25" s="50" customFormat="1" x14ac:dyDescent="0.3">
      <c r="Y227" s="51"/>
    </row>
    <row r="228" spans="25:25" s="50" customFormat="1" x14ac:dyDescent="0.3">
      <c r="Y228" s="51"/>
    </row>
    <row r="229" spans="25:25" s="50" customFormat="1" x14ac:dyDescent="0.3">
      <c r="Y229" s="51"/>
    </row>
    <row r="230" spans="25:25" s="50" customFormat="1" x14ac:dyDescent="0.3">
      <c r="Y230" s="51"/>
    </row>
    <row r="231" spans="25:25" s="50" customFormat="1" x14ac:dyDescent="0.3">
      <c r="Y231" s="51"/>
    </row>
    <row r="232" spans="25:25" s="50" customFormat="1" x14ac:dyDescent="0.3">
      <c r="Y232" s="51"/>
    </row>
    <row r="233" spans="25:25" s="50" customFormat="1" x14ac:dyDescent="0.3">
      <c r="Y233" s="51"/>
    </row>
    <row r="234" spans="25:25" s="50" customFormat="1" x14ac:dyDescent="0.3">
      <c r="Y234" s="51"/>
    </row>
    <row r="235" spans="25:25" s="50" customFormat="1" x14ac:dyDescent="0.3">
      <c r="Y235" s="51"/>
    </row>
    <row r="236" spans="25:25" s="50" customFormat="1" x14ac:dyDescent="0.3">
      <c r="Y236" s="51"/>
    </row>
    <row r="237" spans="25:25" s="50" customFormat="1" x14ac:dyDescent="0.3">
      <c r="Y237" s="51"/>
    </row>
    <row r="238" spans="25:25" s="50" customFormat="1" x14ac:dyDescent="0.3">
      <c r="Y238" s="51"/>
    </row>
    <row r="239" spans="25:25" s="50" customFormat="1" x14ac:dyDescent="0.3">
      <c r="Y239" s="51"/>
    </row>
    <row r="240" spans="25:25" s="50" customFormat="1" x14ac:dyDescent="0.3">
      <c r="Y240" s="51"/>
    </row>
    <row r="241" spans="25:25" s="50" customFormat="1" x14ac:dyDescent="0.3">
      <c r="Y241" s="51"/>
    </row>
    <row r="242" spans="25:25" s="50" customFormat="1" x14ac:dyDescent="0.3">
      <c r="Y242" s="51"/>
    </row>
    <row r="243" spans="25:25" s="50" customFormat="1" x14ac:dyDescent="0.3">
      <c r="Y243" s="51"/>
    </row>
    <row r="244" spans="25:25" s="50" customFormat="1" x14ac:dyDescent="0.3">
      <c r="Y244" s="51"/>
    </row>
    <row r="245" spans="25:25" s="50" customFormat="1" x14ac:dyDescent="0.3">
      <c r="Y245" s="51"/>
    </row>
    <row r="246" spans="25:25" s="50" customFormat="1" x14ac:dyDescent="0.3">
      <c r="Y246" s="51"/>
    </row>
    <row r="247" spans="25:25" s="50" customFormat="1" x14ac:dyDescent="0.3">
      <c r="Y247" s="51"/>
    </row>
    <row r="248" spans="25:25" s="50" customFormat="1" x14ac:dyDescent="0.3">
      <c r="Y248" s="51"/>
    </row>
    <row r="249" spans="25:25" s="50" customFormat="1" x14ac:dyDescent="0.3">
      <c r="Y249" s="51"/>
    </row>
    <row r="250" spans="25:25" s="50" customFormat="1" x14ac:dyDescent="0.3">
      <c r="Y250" s="51"/>
    </row>
    <row r="251" spans="25:25" s="50" customFormat="1" x14ac:dyDescent="0.3">
      <c r="Y251" s="51"/>
    </row>
    <row r="252" spans="25:25" s="50" customFormat="1" x14ac:dyDescent="0.3">
      <c r="Y252" s="51"/>
    </row>
    <row r="253" spans="25:25" s="50" customFormat="1" x14ac:dyDescent="0.3">
      <c r="Y253" s="51"/>
    </row>
    <row r="254" spans="25:25" s="50" customFormat="1" x14ac:dyDescent="0.3">
      <c r="Y254" s="51"/>
    </row>
    <row r="255" spans="25:25" s="50" customFormat="1" x14ac:dyDescent="0.3">
      <c r="Y255" s="51"/>
    </row>
    <row r="256" spans="25:25" s="50" customFormat="1" x14ac:dyDescent="0.3">
      <c r="Y256" s="51"/>
    </row>
    <row r="257" spans="25:25" s="50" customFormat="1" x14ac:dyDescent="0.3">
      <c r="Y257" s="51"/>
    </row>
    <row r="258" spans="25:25" s="50" customFormat="1" x14ac:dyDescent="0.3">
      <c r="Y258" s="51"/>
    </row>
    <row r="259" spans="25:25" s="50" customFormat="1" x14ac:dyDescent="0.3">
      <c r="Y259" s="51"/>
    </row>
    <row r="260" spans="25:25" s="50" customFormat="1" x14ac:dyDescent="0.3">
      <c r="Y260" s="51"/>
    </row>
    <row r="261" spans="25:25" s="50" customFormat="1" x14ac:dyDescent="0.3">
      <c r="Y261" s="51"/>
    </row>
    <row r="262" spans="25:25" s="50" customFormat="1" x14ac:dyDescent="0.3">
      <c r="Y262" s="51"/>
    </row>
    <row r="263" spans="25:25" s="50" customFormat="1" x14ac:dyDescent="0.3">
      <c r="Y263" s="51"/>
    </row>
    <row r="264" spans="25:25" s="50" customFormat="1" x14ac:dyDescent="0.3">
      <c r="Y264" s="51"/>
    </row>
    <row r="265" spans="25:25" s="50" customFormat="1" x14ac:dyDescent="0.3">
      <c r="Y265" s="51"/>
    </row>
    <row r="266" spans="25:25" s="50" customFormat="1" x14ac:dyDescent="0.3">
      <c r="Y266" s="51"/>
    </row>
    <row r="267" spans="25:25" s="50" customFormat="1" x14ac:dyDescent="0.3">
      <c r="Y267" s="51"/>
    </row>
    <row r="268" spans="25:25" s="50" customFormat="1" x14ac:dyDescent="0.3">
      <c r="Y268" s="51"/>
    </row>
    <row r="269" spans="25:25" s="50" customFormat="1" x14ac:dyDescent="0.3">
      <c r="Y269" s="51"/>
    </row>
    <row r="270" spans="25:25" s="50" customFormat="1" x14ac:dyDescent="0.3">
      <c r="Y270" s="51"/>
    </row>
    <row r="271" spans="25:25" s="50" customFormat="1" x14ac:dyDescent="0.3">
      <c r="Y271" s="51"/>
    </row>
    <row r="272" spans="25:25" s="50" customFormat="1" x14ac:dyDescent="0.3">
      <c r="Y272" s="51"/>
    </row>
    <row r="273" spans="25:25" s="50" customFormat="1" x14ac:dyDescent="0.3">
      <c r="Y273" s="51"/>
    </row>
    <row r="274" spans="25:25" s="50" customFormat="1" x14ac:dyDescent="0.3">
      <c r="Y274" s="51"/>
    </row>
    <row r="275" spans="25:25" s="50" customFormat="1" x14ac:dyDescent="0.3">
      <c r="Y275" s="51"/>
    </row>
    <row r="276" spans="25:25" s="50" customFormat="1" x14ac:dyDescent="0.3">
      <c r="Y276" s="51"/>
    </row>
    <row r="277" spans="25:25" s="50" customFormat="1" x14ac:dyDescent="0.3">
      <c r="Y277" s="51"/>
    </row>
    <row r="278" spans="25:25" s="50" customFormat="1" x14ac:dyDescent="0.3">
      <c r="Y278" s="51"/>
    </row>
    <row r="279" spans="25:25" s="50" customFormat="1" x14ac:dyDescent="0.3">
      <c r="Y279" s="51"/>
    </row>
    <row r="280" spans="25:25" s="50" customFormat="1" x14ac:dyDescent="0.3">
      <c r="Y280" s="51"/>
    </row>
    <row r="281" spans="25:25" s="50" customFormat="1" x14ac:dyDescent="0.3">
      <c r="Y281" s="51"/>
    </row>
    <row r="282" spans="25:25" s="50" customFormat="1" x14ac:dyDescent="0.3">
      <c r="Y282" s="51"/>
    </row>
    <row r="283" spans="25:25" s="50" customFormat="1" x14ac:dyDescent="0.3">
      <c r="Y283" s="51"/>
    </row>
    <row r="284" spans="25:25" s="50" customFormat="1" x14ac:dyDescent="0.3">
      <c r="Y284" s="51"/>
    </row>
    <row r="285" spans="25:25" s="50" customFormat="1" x14ac:dyDescent="0.3">
      <c r="Y285" s="51"/>
    </row>
    <row r="286" spans="25:25" s="50" customFormat="1" x14ac:dyDescent="0.3">
      <c r="Y286" s="51"/>
    </row>
    <row r="287" spans="25:25" s="50" customFormat="1" x14ac:dyDescent="0.3">
      <c r="Y287" s="51"/>
    </row>
    <row r="288" spans="25:25" s="50" customFormat="1" x14ac:dyDescent="0.3">
      <c r="Y288" s="51"/>
    </row>
    <row r="289" spans="25:25" s="50" customFormat="1" x14ac:dyDescent="0.3">
      <c r="Y289" s="51"/>
    </row>
    <row r="290" spans="25:25" s="50" customFormat="1" x14ac:dyDescent="0.3">
      <c r="Y290" s="51"/>
    </row>
    <row r="291" spans="25:25" s="50" customFormat="1" x14ac:dyDescent="0.3">
      <c r="Y291" s="51"/>
    </row>
    <row r="292" spans="25:25" s="50" customFormat="1" x14ac:dyDescent="0.3">
      <c r="Y292" s="51"/>
    </row>
    <row r="293" spans="25:25" s="50" customFormat="1" x14ac:dyDescent="0.3">
      <c r="Y293" s="51"/>
    </row>
    <row r="294" spans="25:25" s="50" customFormat="1" x14ac:dyDescent="0.3">
      <c r="Y294" s="51"/>
    </row>
    <row r="295" spans="25:25" s="50" customFormat="1" x14ac:dyDescent="0.3">
      <c r="Y295" s="51"/>
    </row>
    <row r="296" spans="25:25" s="50" customFormat="1" x14ac:dyDescent="0.3">
      <c r="Y296" s="51"/>
    </row>
    <row r="297" spans="25:25" s="50" customFormat="1" x14ac:dyDescent="0.3">
      <c r="Y297" s="51"/>
    </row>
    <row r="298" spans="25:25" s="50" customFormat="1" x14ac:dyDescent="0.3">
      <c r="Y298" s="51"/>
    </row>
    <row r="299" spans="25:25" s="50" customFormat="1" x14ac:dyDescent="0.3">
      <c r="Y299" s="51"/>
    </row>
    <row r="300" spans="25:25" s="50" customFormat="1" x14ac:dyDescent="0.3">
      <c r="Y300" s="51"/>
    </row>
    <row r="301" spans="25:25" s="50" customFormat="1" x14ac:dyDescent="0.3">
      <c r="Y301" s="51"/>
    </row>
    <row r="302" spans="25:25" s="50" customFormat="1" x14ac:dyDescent="0.3">
      <c r="Y302" s="51"/>
    </row>
    <row r="303" spans="25:25" s="50" customFormat="1" x14ac:dyDescent="0.3">
      <c r="Y303" s="51"/>
    </row>
    <row r="304" spans="25:25" s="50" customFormat="1" x14ac:dyDescent="0.3">
      <c r="Y304" s="51"/>
    </row>
    <row r="305" spans="25:25" s="50" customFormat="1" x14ac:dyDescent="0.3">
      <c r="Y305" s="51"/>
    </row>
    <row r="306" spans="25:25" s="50" customFormat="1" x14ac:dyDescent="0.3">
      <c r="Y306" s="51"/>
    </row>
    <row r="307" spans="25:25" s="50" customFormat="1" x14ac:dyDescent="0.3">
      <c r="Y307" s="51"/>
    </row>
    <row r="308" spans="25:25" s="50" customFormat="1" x14ac:dyDescent="0.3">
      <c r="Y308" s="51"/>
    </row>
    <row r="309" spans="25:25" s="50" customFormat="1" x14ac:dyDescent="0.3">
      <c r="Y309" s="51"/>
    </row>
    <row r="310" spans="25:25" s="50" customFormat="1" x14ac:dyDescent="0.3">
      <c r="Y310" s="51"/>
    </row>
    <row r="311" spans="25:25" s="50" customFormat="1" x14ac:dyDescent="0.3">
      <c r="Y311" s="51"/>
    </row>
    <row r="312" spans="25:25" s="50" customFormat="1" x14ac:dyDescent="0.3">
      <c r="Y312" s="51"/>
    </row>
    <row r="313" spans="25:25" s="50" customFormat="1" x14ac:dyDescent="0.3">
      <c r="Y313" s="51"/>
    </row>
    <row r="314" spans="25:25" s="50" customFormat="1" x14ac:dyDescent="0.3">
      <c r="Y314" s="51"/>
    </row>
    <row r="315" spans="25:25" s="50" customFormat="1" x14ac:dyDescent="0.3">
      <c r="Y315" s="51"/>
    </row>
    <row r="316" spans="25:25" s="50" customFormat="1" x14ac:dyDescent="0.3">
      <c r="Y316" s="51"/>
    </row>
    <row r="317" spans="25:25" s="50" customFormat="1" x14ac:dyDescent="0.3">
      <c r="Y317" s="51"/>
    </row>
    <row r="318" spans="25:25" s="50" customFormat="1" x14ac:dyDescent="0.3">
      <c r="Y318" s="51"/>
    </row>
    <row r="319" spans="25:25" s="50" customFormat="1" x14ac:dyDescent="0.3">
      <c r="Y319" s="51"/>
    </row>
    <row r="320" spans="25:25" s="50" customFormat="1" x14ac:dyDescent="0.3">
      <c r="Y320" s="51"/>
    </row>
    <row r="321" spans="25:25" s="50" customFormat="1" x14ac:dyDescent="0.3">
      <c r="Y321" s="51"/>
    </row>
    <row r="322" spans="25:25" s="50" customFormat="1" x14ac:dyDescent="0.3">
      <c r="Y322" s="51"/>
    </row>
    <row r="323" spans="25:25" s="50" customFormat="1" x14ac:dyDescent="0.3">
      <c r="Y323" s="51"/>
    </row>
    <row r="324" spans="25:25" s="50" customFormat="1" x14ac:dyDescent="0.3">
      <c r="Y324" s="51"/>
    </row>
    <row r="325" spans="25:25" s="50" customFormat="1" x14ac:dyDescent="0.3">
      <c r="Y325" s="51"/>
    </row>
    <row r="326" spans="25:25" s="50" customFormat="1" x14ac:dyDescent="0.3">
      <c r="Y326" s="51"/>
    </row>
    <row r="327" spans="25:25" s="50" customFormat="1" x14ac:dyDescent="0.3">
      <c r="Y327" s="51"/>
    </row>
    <row r="328" spans="25:25" s="50" customFormat="1" x14ac:dyDescent="0.3">
      <c r="Y328" s="51"/>
    </row>
    <row r="329" spans="25:25" s="50" customFormat="1" x14ac:dyDescent="0.3">
      <c r="Y329" s="51"/>
    </row>
    <row r="330" spans="25:25" s="50" customFormat="1" x14ac:dyDescent="0.3">
      <c r="Y330" s="51"/>
    </row>
    <row r="331" spans="25:25" s="50" customFormat="1" x14ac:dyDescent="0.3">
      <c r="Y331" s="51"/>
    </row>
    <row r="332" spans="25:25" s="50" customFormat="1" x14ac:dyDescent="0.3">
      <c r="Y332" s="51"/>
    </row>
    <row r="333" spans="25:25" s="50" customFormat="1" x14ac:dyDescent="0.3">
      <c r="Y333" s="51"/>
    </row>
    <row r="334" spans="25:25" s="50" customFormat="1" x14ac:dyDescent="0.3">
      <c r="Y334" s="51"/>
    </row>
    <row r="335" spans="25:25" s="50" customFormat="1" x14ac:dyDescent="0.3">
      <c r="Y335" s="51"/>
    </row>
    <row r="336" spans="25:25" s="50" customFormat="1" x14ac:dyDescent="0.3">
      <c r="Y336" s="51"/>
    </row>
    <row r="337" spans="25:25" s="50" customFormat="1" x14ac:dyDescent="0.3">
      <c r="Y337" s="51"/>
    </row>
    <row r="338" spans="25:25" s="50" customFormat="1" x14ac:dyDescent="0.3">
      <c r="Y338" s="51"/>
    </row>
    <row r="339" spans="25:25" s="50" customFormat="1" x14ac:dyDescent="0.3">
      <c r="Y339" s="51"/>
    </row>
    <row r="340" spans="25:25" s="50" customFormat="1" x14ac:dyDescent="0.3">
      <c r="Y340" s="51"/>
    </row>
    <row r="341" spans="25:25" s="50" customFormat="1" x14ac:dyDescent="0.3">
      <c r="Y341" s="51"/>
    </row>
    <row r="342" spans="25:25" s="50" customFormat="1" x14ac:dyDescent="0.3">
      <c r="Y342" s="51"/>
    </row>
    <row r="343" spans="25:25" s="50" customFormat="1" x14ac:dyDescent="0.3">
      <c r="Y343" s="51"/>
    </row>
    <row r="344" spans="25:25" s="50" customFormat="1" x14ac:dyDescent="0.3">
      <c r="Y344" s="51"/>
    </row>
    <row r="345" spans="25:25" s="50" customFormat="1" x14ac:dyDescent="0.3">
      <c r="Y345" s="51"/>
    </row>
    <row r="346" spans="25:25" s="50" customFormat="1" x14ac:dyDescent="0.3">
      <c r="Y346" s="51"/>
    </row>
    <row r="347" spans="25:25" s="50" customFormat="1" x14ac:dyDescent="0.3">
      <c r="Y347" s="51"/>
    </row>
    <row r="348" spans="25:25" s="50" customFormat="1" x14ac:dyDescent="0.3">
      <c r="Y348" s="51"/>
    </row>
    <row r="349" spans="25:25" s="50" customFormat="1" x14ac:dyDescent="0.3">
      <c r="Y349" s="51"/>
    </row>
    <row r="350" spans="25:25" s="50" customFormat="1" x14ac:dyDescent="0.3">
      <c r="Y350" s="51"/>
    </row>
    <row r="351" spans="25:25" s="50" customFormat="1" x14ac:dyDescent="0.3">
      <c r="Y351" s="51"/>
    </row>
    <row r="352" spans="25:25" s="50" customFormat="1" x14ac:dyDescent="0.3">
      <c r="Y352" s="51"/>
    </row>
    <row r="353" spans="25:25" s="50" customFormat="1" x14ac:dyDescent="0.3">
      <c r="Y353" s="51"/>
    </row>
    <row r="354" spans="25:25" s="50" customFormat="1" x14ac:dyDescent="0.3">
      <c r="Y354" s="51"/>
    </row>
    <row r="355" spans="25:25" s="50" customFormat="1" x14ac:dyDescent="0.3">
      <c r="Y355" s="51"/>
    </row>
    <row r="356" spans="25:25" s="50" customFormat="1" x14ac:dyDescent="0.3">
      <c r="Y356" s="51"/>
    </row>
    <row r="357" spans="25:25" s="50" customFormat="1" x14ac:dyDescent="0.3">
      <c r="Y357" s="51"/>
    </row>
    <row r="358" spans="25:25" s="50" customFormat="1" x14ac:dyDescent="0.3">
      <c r="Y358" s="51"/>
    </row>
    <row r="359" spans="25:25" s="50" customFormat="1" x14ac:dyDescent="0.3">
      <c r="Y359" s="51"/>
    </row>
    <row r="360" spans="25:25" s="50" customFormat="1" x14ac:dyDescent="0.3">
      <c r="Y360" s="51"/>
    </row>
    <row r="361" spans="25:25" s="50" customFormat="1" x14ac:dyDescent="0.3">
      <c r="Y361" s="51"/>
    </row>
    <row r="362" spans="25:25" s="50" customFormat="1" x14ac:dyDescent="0.3">
      <c r="Y362" s="51"/>
    </row>
    <row r="363" spans="25:25" s="50" customFormat="1" x14ac:dyDescent="0.3">
      <c r="Y363" s="51"/>
    </row>
    <row r="364" spans="25:25" s="50" customFormat="1" x14ac:dyDescent="0.3">
      <c r="Y364" s="51"/>
    </row>
    <row r="365" spans="25:25" s="50" customFormat="1" x14ac:dyDescent="0.3">
      <c r="Y365" s="51"/>
    </row>
    <row r="366" spans="25:25" s="50" customFormat="1" x14ac:dyDescent="0.3">
      <c r="Y366" s="51"/>
    </row>
    <row r="367" spans="25:25" s="50" customFormat="1" x14ac:dyDescent="0.3">
      <c r="Y367" s="51"/>
    </row>
    <row r="368" spans="25:25" s="50" customFormat="1" x14ac:dyDescent="0.3">
      <c r="Y368" s="51"/>
    </row>
    <row r="369" spans="25:25" s="50" customFormat="1" x14ac:dyDescent="0.3">
      <c r="Y369" s="51"/>
    </row>
    <row r="370" spans="25:25" s="50" customFormat="1" x14ac:dyDescent="0.3">
      <c r="Y370" s="51"/>
    </row>
    <row r="371" spans="25:25" s="50" customFormat="1" x14ac:dyDescent="0.3">
      <c r="Y371" s="51"/>
    </row>
    <row r="372" spans="25:25" s="50" customFormat="1" x14ac:dyDescent="0.3">
      <c r="Y372" s="51"/>
    </row>
    <row r="373" spans="25:25" s="50" customFormat="1" x14ac:dyDescent="0.3">
      <c r="Y373" s="51"/>
    </row>
    <row r="374" spans="25:25" s="50" customFormat="1" x14ac:dyDescent="0.3">
      <c r="Y374" s="51"/>
    </row>
    <row r="375" spans="25:25" s="50" customFormat="1" x14ac:dyDescent="0.3">
      <c r="Y375" s="51"/>
    </row>
    <row r="376" spans="25:25" s="50" customFormat="1" x14ac:dyDescent="0.3">
      <c r="Y376" s="51"/>
    </row>
    <row r="377" spans="25:25" s="50" customFormat="1" x14ac:dyDescent="0.3">
      <c r="Y377" s="51"/>
    </row>
    <row r="378" spans="25:25" s="50" customFormat="1" x14ac:dyDescent="0.3">
      <c r="Y378" s="51"/>
    </row>
    <row r="379" spans="25:25" s="50" customFormat="1" x14ac:dyDescent="0.3">
      <c r="Y379" s="51"/>
    </row>
    <row r="380" spans="25:25" s="50" customFormat="1" x14ac:dyDescent="0.3">
      <c r="Y380" s="51"/>
    </row>
    <row r="381" spans="25:25" s="50" customFormat="1" x14ac:dyDescent="0.3">
      <c r="Y381" s="51"/>
    </row>
    <row r="382" spans="25:25" s="50" customFormat="1" x14ac:dyDescent="0.3">
      <c r="Y382" s="51"/>
    </row>
    <row r="383" spans="25:25" s="50" customFormat="1" x14ac:dyDescent="0.3">
      <c r="Y383" s="51"/>
    </row>
    <row r="384" spans="25:25" s="50" customFormat="1" x14ac:dyDescent="0.3">
      <c r="Y384" s="51"/>
    </row>
    <row r="385" spans="25:25" s="50" customFormat="1" x14ac:dyDescent="0.3">
      <c r="Y385" s="51"/>
    </row>
    <row r="386" spans="25:25" s="50" customFormat="1" x14ac:dyDescent="0.3">
      <c r="Y386" s="51"/>
    </row>
    <row r="387" spans="25:25" s="50" customFormat="1" x14ac:dyDescent="0.3">
      <c r="Y387" s="51"/>
    </row>
    <row r="388" spans="25:25" s="50" customFormat="1" x14ac:dyDescent="0.3">
      <c r="Y388" s="51"/>
    </row>
    <row r="389" spans="25:25" s="50" customFormat="1" x14ac:dyDescent="0.3">
      <c r="Y389" s="51"/>
    </row>
    <row r="390" spans="25:25" s="50" customFormat="1" x14ac:dyDescent="0.3">
      <c r="Y390" s="51"/>
    </row>
    <row r="391" spans="25:25" s="50" customFormat="1" x14ac:dyDescent="0.3">
      <c r="Y391" s="51"/>
    </row>
    <row r="392" spans="25:25" s="50" customFormat="1" x14ac:dyDescent="0.3">
      <c r="Y392" s="51"/>
    </row>
    <row r="393" spans="25:25" s="50" customFormat="1" x14ac:dyDescent="0.3">
      <c r="Y393" s="51"/>
    </row>
    <row r="394" spans="25:25" s="50" customFormat="1" x14ac:dyDescent="0.3">
      <c r="Y394" s="51"/>
    </row>
    <row r="395" spans="25:25" s="50" customFormat="1" x14ac:dyDescent="0.3">
      <c r="Y395" s="51"/>
    </row>
    <row r="396" spans="25:25" s="50" customFormat="1" x14ac:dyDescent="0.3">
      <c r="Y396" s="51"/>
    </row>
    <row r="397" spans="25:25" s="50" customFormat="1" x14ac:dyDescent="0.3">
      <c r="Y397" s="51"/>
    </row>
    <row r="398" spans="25:25" s="50" customFormat="1" x14ac:dyDescent="0.3">
      <c r="Y398" s="51"/>
    </row>
    <row r="399" spans="25:25" s="50" customFormat="1" x14ac:dyDescent="0.3">
      <c r="Y399" s="51"/>
    </row>
    <row r="400" spans="25:25" s="50" customFormat="1" x14ac:dyDescent="0.3">
      <c r="Y400" s="51"/>
    </row>
    <row r="401" spans="25:25" s="50" customFormat="1" x14ac:dyDescent="0.3">
      <c r="Y401" s="51"/>
    </row>
    <row r="402" spans="25:25" s="50" customFormat="1" x14ac:dyDescent="0.3">
      <c r="Y402" s="51"/>
    </row>
    <row r="403" spans="25:25" s="50" customFormat="1" x14ac:dyDescent="0.3">
      <c r="Y403" s="51"/>
    </row>
    <row r="404" spans="25:25" s="50" customFormat="1" x14ac:dyDescent="0.3">
      <c r="Y404" s="51"/>
    </row>
    <row r="405" spans="25:25" s="50" customFormat="1" x14ac:dyDescent="0.3">
      <c r="Y405" s="51"/>
    </row>
    <row r="406" spans="25:25" s="50" customFormat="1" x14ac:dyDescent="0.3">
      <c r="Y406" s="51"/>
    </row>
    <row r="407" spans="25:25" s="50" customFormat="1" x14ac:dyDescent="0.3">
      <c r="Y407" s="51"/>
    </row>
    <row r="408" spans="25:25" s="50" customFormat="1" x14ac:dyDescent="0.3">
      <c r="Y408" s="51"/>
    </row>
    <row r="409" spans="25:25" s="50" customFormat="1" x14ac:dyDescent="0.3">
      <c r="Y409" s="51"/>
    </row>
    <row r="410" spans="25:25" s="50" customFormat="1" x14ac:dyDescent="0.3">
      <c r="Y410" s="51"/>
    </row>
    <row r="411" spans="25:25" s="50" customFormat="1" x14ac:dyDescent="0.3">
      <c r="Y411" s="51"/>
    </row>
    <row r="412" spans="25:25" s="50" customFormat="1" x14ac:dyDescent="0.3">
      <c r="Y412" s="51"/>
    </row>
    <row r="413" spans="25:25" s="50" customFormat="1" x14ac:dyDescent="0.3">
      <c r="Y413" s="51"/>
    </row>
    <row r="414" spans="25:25" s="50" customFormat="1" x14ac:dyDescent="0.3">
      <c r="Y414" s="51"/>
    </row>
    <row r="415" spans="25:25" s="50" customFormat="1" x14ac:dyDescent="0.3">
      <c r="Y415" s="51"/>
    </row>
    <row r="416" spans="25:25" s="50" customFormat="1" x14ac:dyDescent="0.3">
      <c r="Y416" s="51"/>
    </row>
    <row r="417" spans="25:25" s="50" customFormat="1" x14ac:dyDescent="0.3">
      <c r="Y417" s="51"/>
    </row>
    <row r="418" spans="25:25" s="50" customFormat="1" x14ac:dyDescent="0.3">
      <c r="Y418" s="51"/>
    </row>
    <row r="419" spans="25:25" s="50" customFormat="1" x14ac:dyDescent="0.3">
      <c r="Y419" s="51"/>
    </row>
    <row r="420" spans="25:25" s="50" customFormat="1" x14ac:dyDescent="0.3">
      <c r="Y420" s="51"/>
    </row>
    <row r="421" spans="25:25" s="50" customFormat="1" x14ac:dyDescent="0.3">
      <c r="Y421" s="51"/>
    </row>
    <row r="422" spans="25:25" s="50" customFormat="1" x14ac:dyDescent="0.3">
      <c r="Y422" s="51"/>
    </row>
    <row r="423" spans="25:25" s="50" customFormat="1" x14ac:dyDescent="0.3">
      <c r="Y423" s="51"/>
    </row>
    <row r="424" spans="25:25" s="50" customFormat="1" x14ac:dyDescent="0.3">
      <c r="Y424" s="51"/>
    </row>
    <row r="425" spans="25:25" s="50" customFormat="1" x14ac:dyDescent="0.3">
      <c r="Y425" s="51"/>
    </row>
    <row r="426" spans="25:25" s="50" customFormat="1" x14ac:dyDescent="0.3">
      <c r="Y426" s="51"/>
    </row>
    <row r="427" spans="25:25" s="50" customFormat="1" x14ac:dyDescent="0.3">
      <c r="Y427" s="51"/>
    </row>
    <row r="428" spans="25:25" s="50" customFormat="1" x14ac:dyDescent="0.3">
      <c r="Y428" s="51"/>
    </row>
    <row r="429" spans="25:25" s="50" customFormat="1" x14ac:dyDescent="0.3">
      <c r="Y429" s="51"/>
    </row>
    <row r="430" spans="25:25" s="50" customFormat="1" x14ac:dyDescent="0.3">
      <c r="Y430" s="51"/>
    </row>
    <row r="431" spans="25:25" s="50" customFormat="1" x14ac:dyDescent="0.3">
      <c r="Y431" s="51"/>
    </row>
    <row r="432" spans="25:25" s="50" customFormat="1" x14ac:dyDescent="0.3">
      <c r="Y432" s="51"/>
    </row>
    <row r="433" spans="25:25" s="50" customFormat="1" x14ac:dyDescent="0.3">
      <c r="Y433" s="51"/>
    </row>
    <row r="434" spans="25:25" s="50" customFormat="1" x14ac:dyDescent="0.3">
      <c r="Y434" s="51"/>
    </row>
    <row r="435" spans="25:25" s="50" customFormat="1" x14ac:dyDescent="0.3">
      <c r="Y435" s="51"/>
    </row>
    <row r="436" spans="25:25" s="50" customFormat="1" x14ac:dyDescent="0.3">
      <c r="Y436" s="51"/>
    </row>
    <row r="437" spans="25:25" s="50" customFormat="1" x14ac:dyDescent="0.3">
      <c r="Y437" s="51"/>
    </row>
    <row r="438" spans="25:25" s="50" customFormat="1" x14ac:dyDescent="0.3">
      <c r="Y438" s="51"/>
    </row>
    <row r="439" spans="25:25" s="50" customFormat="1" x14ac:dyDescent="0.3">
      <c r="Y439" s="51"/>
    </row>
    <row r="440" spans="25:25" s="50" customFormat="1" x14ac:dyDescent="0.3">
      <c r="Y440" s="51"/>
    </row>
    <row r="441" spans="25:25" s="50" customFormat="1" x14ac:dyDescent="0.3">
      <c r="Y441" s="51"/>
    </row>
    <row r="442" spans="25:25" s="50" customFormat="1" x14ac:dyDescent="0.3">
      <c r="Y442" s="51"/>
    </row>
    <row r="443" spans="25:25" s="50" customFormat="1" x14ac:dyDescent="0.3">
      <c r="Y443" s="51"/>
    </row>
    <row r="444" spans="25:25" s="50" customFormat="1" x14ac:dyDescent="0.3">
      <c r="Y444" s="51"/>
    </row>
    <row r="445" spans="25:25" s="50" customFormat="1" x14ac:dyDescent="0.3">
      <c r="Y445" s="51"/>
    </row>
    <row r="446" spans="25:25" s="50" customFormat="1" x14ac:dyDescent="0.3">
      <c r="Y446" s="51"/>
    </row>
    <row r="447" spans="25:25" s="50" customFormat="1" x14ac:dyDescent="0.3">
      <c r="Y447" s="51"/>
    </row>
    <row r="448" spans="25:25" s="50" customFormat="1" x14ac:dyDescent="0.3">
      <c r="Y448" s="51"/>
    </row>
    <row r="449" spans="25:25" s="50" customFormat="1" x14ac:dyDescent="0.3">
      <c r="Y449" s="51"/>
    </row>
    <row r="450" spans="25:25" s="50" customFormat="1" x14ac:dyDescent="0.3">
      <c r="Y450" s="51"/>
    </row>
    <row r="451" spans="25:25" s="50" customFormat="1" x14ac:dyDescent="0.3">
      <c r="Y451" s="51"/>
    </row>
    <row r="452" spans="25:25" s="50" customFormat="1" x14ac:dyDescent="0.3">
      <c r="Y452" s="51"/>
    </row>
    <row r="453" spans="25:25" s="50" customFormat="1" x14ac:dyDescent="0.3">
      <c r="Y453" s="51"/>
    </row>
    <row r="454" spans="25:25" s="50" customFormat="1" x14ac:dyDescent="0.3">
      <c r="Y454" s="51"/>
    </row>
    <row r="455" spans="25:25" s="50" customFormat="1" x14ac:dyDescent="0.3">
      <c r="Y455" s="51"/>
    </row>
    <row r="456" spans="25:25" s="50" customFormat="1" x14ac:dyDescent="0.3">
      <c r="Y456" s="51"/>
    </row>
    <row r="457" spans="25:25" s="50" customFormat="1" x14ac:dyDescent="0.3">
      <c r="Y457" s="51"/>
    </row>
    <row r="458" spans="25:25" s="50" customFormat="1" x14ac:dyDescent="0.3">
      <c r="Y458" s="51"/>
    </row>
    <row r="459" spans="25:25" s="50" customFormat="1" x14ac:dyDescent="0.3">
      <c r="Y459" s="51"/>
    </row>
    <row r="460" spans="25:25" s="50" customFormat="1" x14ac:dyDescent="0.3">
      <c r="Y460" s="51"/>
    </row>
    <row r="461" spans="25:25" s="50" customFormat="1" x14ac:dyDescent="0.3">
      <c r="Y461" s="51"/>
    </row>
    <row r="462" spans="25:25" s="50" customFormat="1" x14ac:dyDescent="0.3">
      <c r="Y462" s="51"/>
    </row>
    <row r="463" spans="25:25" s="50" customFormat="1" x14ac:dyDescent="0.3">
      <c r="Y463" s="51"/>
    </row>
    <row r="464" spans="25:25" s="50" customFormat="1" x14ac:dyDescent="0.3">
      <c r="Y464" s="51"/>
    </row>
    <row r="465" spans="25:25" s="50" customFormat="1" x14ac:dyDescent="0.3">
      <c r="Y465" s="51"/>
    </row>
    <row r="466" spans="25:25" s="50" customFormat="1" x14ac:dyDescent="0.3">
      <c r="Y466" s="51"/>
    </row>
    <row r="467" spans="25:25" s="50" customFormat="1" x14ac:dyDescent="0.3">
      <c r="Y467" s="51"/>
    </row>
    <row r="468" spans="25:25" s="50" customFormat="1" x14ac:dyDescent="0.3">
      <c r="Y468" s="51"/>
    </row>
    <row r="469" spans="25:25" s="50" customFormat="1" x14ac:dyDescent="0.3">
      <c r="Y469" s="51"/>
    </row>
    <row r="470" spans="25:25" s="50" customFormat="1" x14ac:dyDescent="0.3">
      <c r="Y470" s="51"/>
    </row>
    <row r="471" spans="25:25" s="50" customFormat="1" x14ac:dyDescent="0.3">
      <c r="Y471" s="51"/>
    </row>
    <row r="472" spans="25:25" s="50" customFormat="1" x14ac:dyDescent="0.3">
      <c r="Y472" s="51"/>
    </row>
    <row r="473" spans="25:25" s="50" customFormat="1" x14ac:dyDescent="0.3">
      <c r="Y473" s="51"/>
    </row>
    <row r="474" spans="25:25" s="50" customFormat="1" x14ac:dyDescent="0.3">
      <c r="Y474" s="51"/>
    </row>
    <row r="475" spans="25:25" s="50" customFormat="1" x14ac:dyDescent="0.3">
      <c r="Y475" s="51"/>
    </row>
    <row r="476" spans="25:25" s="50" customFormat="1" x14ac:dyDescent="0.3">
      <c r="Y476" s="51"/>
    </row>
    <row r="477" spans="25:25" s="50" customFormat="1" x14ac:dyDescent="0.3">
      <c r="Y477" s="51"/>
    </row>
    <row r="478" spans="25:25" s="50" customFormat="1" x14ac:dyDescent="0.3">
      <c r="Y478" s="51"/>
    </row>
    <row r="479" spans="25:25" s="50" customFormat="1" x14ac:dyDescent="0.3">
      <c r="Y479" s="51"/>
    </row>
    <row r="480" spans="25:25" s="50" customFormat="1" x14ac:dyDescent="0.3">
      <c r="Y480" s="51"/>
    </row>
    <row r="481" spans="25:25" s="50" customFormat="1" x14ac:dyDescent="0.3">
      <c r="Y481" s="51"/>
    </row>
    <row r="482" spans="25:25" s="50" customFormat="1" x14ac:dyDescent="0.3">
      <c r="Y482" s="51"/>
    </row>
    <row r="483" spans="25:25" s="50" customFormat="1" x14ac:dyDescent="0.3">
      <c r="Y483" s="51"/>
    </row>
    <row r="484" spans="25:25" s="50" customFormat="1" x14ac:dyDescent="0.3">
      <c r="Y484" s="51"/>
    </row>
    <row r="485" spans="25:25" s="50" customFormat="1" x14ac:dyDescent="0.3">
      <c r="Y485" s="51"/>
    </row>
    <row r="486" spans="25:25" s="50" customFormat="1" x14ac:dyDescent="0.3">
      <c r="Y486" s="51"/>
    </row>
    <row r="487" spans="25:25" s="50" customFormat="1" x14ac:dyDescent="0.3">
      <c r="Y487" s="51"/>
    </row>
    <row r="488" spans="25:25" s="50" customFormat="1" x14ac:dyDescent="0.3">
      <c r="Y488" s="51"/>
    </row>
    <row r="489" spans="25:25" s="50" customFormat="1" x14ac:dyDescent="0.3">
      <c r="Y489" s="51"/>
    </row>
    <row r="490" spans="25:25" s="50" customFormat="1" x14ac:dyDescent="0.3">
      <c r="Y490" s="51"/>
    </row>
    <row r="491" spans="25:25" s="50" customFormat="1" x14ac:dyDescent="0.3">
      <c r="Y491" s="51"/>
    </row>
    <row r="492" spans="25:25" s="50" customFormat="1" x14ac:dyDescent="0.3">
      <c r="Y492" s="51"/>
    </row>
    <row r="493" spans="25:25" s="50" customFormat="1" x14ac:dyDescent="0.3">
      <c r="Y493" s="51"/>
    </row>
    <row r="494" spans="25:25" s="50" customFormat="1" x14ac:dyDescent="0.3">
      <c r="Y494" s="51"/>
    </row>
    <row r="495" spans="25:25" s="50" customFormat="1" x14ac:dyDescent="0.3">
      <c r="Y495" s="51"/>
    </row>
    <row r="496" spans="25:25" s="50" customFormat="1" x14ac:dyDescent="0.3">
      <c r="Y496" s="51"/>
    </row>
    <row r="497" spans="25:25" s="50" customFormat="1" x14ac:dyDescent="0.3">
      <c r="Y497" s="51"/>
    </row>
    <row r="498" spans="25:25" s="50" customFormat="1" x14ac:dyDescent="0.3">
      <c r="Y498" s="51"/>
    </row>
    <row r="499" spans="25:25" s="50" customFormat="1" x14ac:dyDescent="0.3">
      <c r="Y499" s="51"/>
    </row>
    <row r="500" spans="25:25" s="50" customFormat="1" x14ac:dyDescent="0.3">
      <c r="Y500" s="51"/>
    </row>
    <row r="501" spans="25:25" s="50" customFormat="1" x14ac:dyDescent="0.3">
      <c r="Y501" s="51"/>
    </row>
    <row r="502" spans="25:25" s="50" customFormat="1" x14ac:dyDescent="0.3">
      <c r="Y502" s="51"/>
    </row>
    <row r="503" spans="25:25" s="50" customFormat="1" x14ac:dyDescent="0.3">
      <c r="Y503" s="51"/>
    </row>
    <row r="504" spans="25:25" s="50" customFormat="1" x14ac:dyDescent="0.3">
      <c r="Y504" s="51"/>
    </row>
    <row r="505" spans="25:25" s="50" customFormat="1" x14ac:dyDescent="0.3">
      <c r="Y505" s="51"/>
    </row>
    <row r="506" spans="25:25" s="50" customFormat="1" x14ac:dyDescent="0.3">
      <c r="Y506" s="51"/>
    </row>
    <row r="507" spans="25:25" s="50" customFormat="1" x14ac:dyDescent="0.3">
      <c r="Y507" s="51"/>
    </row>
    <row r="508" spans="25:25" s="50" customFormat="1" x14ac:dyDescent="0.3">
      <c r="Y508" s="51"/>
    </row>
    <row r="509" spans="25:25" s="50" customFormat="1" x14ac:dyDescent="0.3">
      <c r="Y509" s="51"/>
    </row>
    <row r="510" spans="25:25" s="50" customFormat="1" x14ac:dyDescent="0.3">
      <c r="Y510" s="51"/>
    </row>
    <row r="511" spans="25:25" s="50" customFormat="1" x14ac:dyDescent="0.3">
      <c r="Y511" s="51"/>
    </row>
    <row r="512" spans="25:25" s="50" customFormat="1" x14ac:dyDescent="0.3">
      <c r="Y512" s="51"/>
    </row>
    <row r="513" spans="25:25" s="50" customFormat="1" x14ac:dyDescent="0.3">
      <c r="Y513" s="51"/>
    </row>
    <row r="514" spans="25:25" s="50" customFormat="1" x14ac:dyDescent="0.3">
      <c r="Y514" s="51"/>
    </row>
    <row r="515" spans="25:25" s="50" customFormat="1" x14ac:dyDescent="0.3">
      <c r="Y515" s="51"/>
    </row>
    <row r="516" spans="25:25" s="50" customFormat="1" x14ac:dyDescent="0.3">
      <c r="Y516" s="51"/>
    </row>
    <row r="517" spans="25:25" s="50" customFormat="1" x14ac:dyDescent="0.3">
      <c r="Y517" s="51"/>
    </row>
    <row r="518" spans="25:25" s="50" customFormat="1" x14ac:dyDescent="0.3">
      <c r="Y518" s="51"/>
    </row>
    <row r="519" spans="25:25" s="50" customFormat="1" x14ac:dyDescent="0.3">
      <c r="Y519" s="51"/>
    </row>
    <row r="520" spans="25:25" s="50" customFormat="1" x14ac:dyDescent="0.3">
      <c r="Y520" s="51"/>
    </row>
    <row r="521" spans="25:25" s="50" customFormat="1" x14ac:dyDescent="0.3">
      <c r="Y521" s="51"/>
    </row>
    <row r="522" spans="25:25" s="50" customFormat="1" x14ac:dyDescent="0.3">
      <c r="Y522" s="51"/>
    </row>
    <row r="523" spans="25:25" s="50" customFormat="1" x14ac:dyDescent="0.3">
      <c r="Y523" s="51"/>
    </row>
    <row r="524" spans="25:25" s="50" customFormat="1" x14ac:dyDescent="0.3">
      <c r="Y524" s="51"/>
    </row>
    <row r="525" spans="25:25" s="50" customFormat="1" x14ac:dyDescent="0.3">
      <c r="Y525" s="51"/>
    </row>
    <row r="526" spans="25:25" s="50" customFormat="1" x14ac:dyDescent="0.3">
      <c r="Y526" s="51"/>
    </row>
    <row r="527" spans="25:25" s="50" customFormat="1" x14ac:dyDescent="0.3">
      <c r="Y527" s="51"/>
    </row>
    <row r="528" spans="25:25" s="50" customFormat="1" x14ac:dyDescent="0.3">
      <c r="Y528" s="51"/>
    </row>
    <row r="529" spans="25:25" s="50" customFormat="1" x14ac:dyDescent="0.3">
      <c r="Y529" s="51"/>
    </row>
    <row r="530" spans="25:25" s="50" customFormat="1" x14ac:dyDescent="0.3">
      <c r="Y530" s="51"/>
    </row>
    <row r="531" spans="25:25" s="50" customFormat="1" x14ac:dyDescent="0.3">
      <c r="Y531" s="51"/>
    </row>
    <row r="532" spans="25:25" s="50" customFormat="1" x14ac:dyDescent="0.3">
      <c r="Y532" s="51"/>
    </row>
    <row r="533" spans="25:25" s="50" customFormat="1" x14ac:dyDescent="0.3">
      <c r="Y533" s="51"/>
    </row>
    <row r="534" spans="25:25" s="50" customFormat="1" x14ac:dyDescent="0.3">
      <c r="Y534" s="51"/>
    </row>
    <row r="535" spans="25:25" s="50" customFormat="1" x14ac:dyDescent="0.3">
      <c r="Y535" s="51"/>
    </row>
    <row r="536" spans="25:25" s="50" customFormat="1" x14ac:dyDescent="0.3">
      <c r="Y536" s="51"/>
    </row>
    <row r="537" spans="25:25" s="50" customFormat="1" x14ac:dyDescent="0.3">
      <c r="Y537" s="51"/>
    </row>
    <row r="538" spans="25:25" s="50" customFormat="1" x14ac:dyDescent="0.3">
      <c r="Y538" s="51"/>
    </row>
    <row r="539" spans="25:25" s="50" customFormat="1" x14ac:dyDescent="0.3">
      <c r="Y539" s="51"/>
    </row>
    <row r="540" spans="25:25" s="50" customFormat="1" x14ac:dyDescent="0.3">
      <c r="Y540" s="51"/>
    </row>
    <row r="541" spans="25:25" s="50" customFormat="1" x14ac:dyDescent="0.3">
      <c r="Y541" s="51"/>
    </row>
    <row r="542" spans="25:25" s="50" customFormat="1" x14ac:dyDescent="0.3">
      <c r="Y542" s="51"/>
    </row>
    <row r="543" spans="25:25" s="50" customFormat="1" x14ac:dyDescent="0.3">
      <c r="Y543" s="51"/>
    </row>
    <row r="544" spans="25:25" s="50" customFormat="1" x14ac:dyDescent="0.3">
      <c r="Y544" s="51"/>
    </row>
    <row r="545" spans="25:25" s="50" customFormat="1" x14ac:dyDescent="0.3">
      <c r="Y545" s="51"/>
    </row>
    <row r="546" spans="25:25" s="50" customFormat="1" x14ac:dyDescent="0.3">
      <c r="Y546" s="51"/>
    </row>
    <row r="547" spans="25:25" s="50" customFormat="1" x14ac:dyDescent="0.3">
      <c r="Y547" s="51"/>
    </row>
    <row r="548" spans="25:25" s="50" customFormat="1" x14ac:dyDescent="0.3">
      <c r="Y548" s="51"/>
    </row>
    <row r="549" spans="25:25" s="50" customFormat="1" x14ac:dyDescent="0.3">
      <c r="Y549" s="51"/>
    </row>
    <row r="550" spans="25:25" s="50" customFormat="1" x14ac:dyDescent="0.3">
      <c r="Y550" s="51"/>
    </row>
    <row r="551" spans="25:25" s="50" customFormat="1" x14ac:dyDescent="0.3">
      <c r="Y551" s="51"/>
    </row>
    <row r="552" spans="25:25" s="50" customFormat="1" x14ac:dyDescent="0.3">
      <c r="Y552" s="51"/>
    </row>
    <row r="553" spans="25:25" s="50" customFormat="1" x14ac:dyDescent="0.3">
      <c r="Y553" s="51"/>
    </row>
    <row r="554" spans="25:25" s="50" customFormat="1" x14ac:dyDescent="0.3">
      <c r="Y554" s="51"/>
    </row>
    <row r="555" spans="25:25" s="50" customFormat="1" x14ac:dyDescent="0.3">
      <c r="Y555" s="51"/>
    </row>
    <row r="556" spans="25:25" s="50" customFormat="1" x14ac:dyDescent="0.3">
      <c r="Y556" s="51"/>
    </row>
    <row r="557" spans="25:25" s="50" customFormat="1" x14ac:dyDescent="0.3">
      <c r="Y557" s="51"/>
    </row>
    <row r="558" spans="25:25" s="50" customFormat="1" x14ac:dyDescent="0.3">
      <c r="Y558" s="51"/>
    </row>
    <row r="559" spans="25:25" s="50" customFormat="1" x14ac:dyDescent="0.3">
      <c r="Y559" s="51"/>
    </row>
    <row r="560" spans="25:25" s="50" customFormat="1" x14ac:dyDescent="0.3">
      <c r="Y560" s="51"/>
    </row>
    <row r="561" spans="25:25" s="50" customFormat="1" x14ac:dyDescent="0.3">
      <c r="Y561" s="51"/>
    </row>
    <row r="562" spans="25:25" s="50" customFormat="1" x14ac:dyDescent="0.3">
      <c r="Y562" s="51"/>
    </row>
    <row r="563" spans="25:25" s="50" customFormat="1" x14ac:dyDescent="0.3">
      <c r="Y563" s="51"/>
    </row>
    <row r="564" spans="25:25" s="50" customFormat="1" x14ac:dyDescent="0.3">
      <c r="Y564" s="51"/>
    </row>
    <row r="565" spans="25:25" s="50" customFormat="1" x14ac:dyDescent="0.3">
      <c r="Y565" s="51"/>
    </row>
    <row r="566" spans="25:25" s="50" customFormat="1" x14ac:dyDescent="0.3">
      <c r="Y566" s="51"/>
    </row>
    <row r="567" spans="25:25" s="50" customFormat="1" x14ac:dyDescent="0.3">
      <c r="Y567" s="51"/>
    </row>
    <row r="568" spans="25:25" s="50" customFormat="1" x14ac:dyDescent="0.3">
      <c r="Y568" s="51"/>
    </row>
    <row r="569" spans="25:25" s="50" customFormat="1" x14ac:dyDescent="0.3">
      <c r="Y569" s="51"/>
    </row>
    <row r="570" spans="25:25" s="50" customFormat="1" x14ac:dyDescent="0.3">
      <c r="Y570" s="51"/>
    </row>
    <row r="571" spans="25:25" s="50" customFormat="1" x14ac:dyDescent="0.3">
      <c r="Y571" s="51"/>
    </row>
    <row r="572" spans="25:25" s="50" customFormat="1" x14ac:dyDescent="0.3">
      <c r="Y572" s="51"/>
    </row>
    <row r="573" spans="25:25" s="50" customFormat="1" x14ac:dyDescent="0.3">
      <c r="Y573" s="51"/>
    </row>
    <row r="574" spans="25:25" s="50" customFormat="1" x14ac:dyDescent="0.3">
      <c r="Y574" s="51"/>
    </row>
    <row r="575" spans="25:25" s="50" customFormat="1" x14ac:dyDescent="0.3">
      <c r="Y575" s="51"/>
    </row>
    <row r="576" spans="25:25" s="50" customFormat="1" x14ac:dyDescent="0.3">
      <c r="Y576" s="51"/>
    </row>
    <row r="577" spans="25:25" s="50" customFormat="1" x14ac:dyDescent="0.3">
      <c r="Y577" s="51"/>
    </row>
    <row r="578" spans="25:25" s="50" customFormat="1" x14ac:dyDescent="0.3">
      <c r="Y578" s="51"/>
    </row>
    <row r="579" spans="25:25" s="50" customFormat="1" x14ac:dyDescent="0.3">
      <c r="Y579" s="51"/>
    </row>
    <row r="580" spans="25:25" s="50" customFormat="1" x14ac:dyDescent="0.3">
      <c r="Y580" s="51"/>
    </row>
    <row r="581" spans="25:25" s="50" customFormat="1" x14ac:dyDescent="0.3">
      <c r="Y581" s="51"/>
    </row>
    <row r="582" spans="25:25" s="50" customFormat="1" x14ac:dyDescent="0.3">
      <c r="Y582" s="51"/>
    </row>
    <row r="583" spans="25:25" s="50" customFormat="1" x14ac:dyDescent="0.3">
      <c r="Y583" s="51"/>
    </row>
    <row r="584" spans="25:25" s="50" customFormat="1" x14ac:dyDescent="0.3">
      <c r="Y584" s="51"/>
    </row>
    <row r="585" spans="25:25" s="50" customFormat="1" x14ac:dyDescent="0.3">
      <c r="Y585" s="51"/>
    </row>
    <row r="586" spans="25:25" s="50" customFormat="1" x14ac:dyDescent="0.3">
      <c r="Y586" s="51"/>
    </row>
    <row r="587" spans="25:25" s="50" customFormat="1" x14ac:dyDescent="0.3">
      <c r="Y587" s="51"/>
    </row>
    <row r="588" spans="25:25" s="50" customFormat="1" x14ac:dyDescent="0.3">
      <c r="Y588" s="51"/>
    </row>
    <row r="589" spans="25:25" s="50" customFormat="1" x14ac:dyDescent="0.3">
      <c r="Y589" s="51"/>
    </row>
    <row r="590" spans="25:25" s="50" customFormat="1" x14ac:dyDescent="0.3">
      <c r="Y590" s="51"/>
    </row>
    <row r="591" spans="25:25" s="50" customFormat="1" x14ac:dyDescent="0.3">
      <c r="Y591" s="51"/>
    </row>
    <row r="592" spans="25:25" s="50" customFormat="1" x14ac:dyDescent="0.3">
      <c r="Y592" s="51"/>
    </row>
    <row r="593" spans="25:25" s="50" customFormat="1" x14ac:dyDescent="0.3">
      <c r="Y593" s="51"/>
    </row>
    <row r="594" spans="25:25" s="50" customFormat="1" x14ac:dyDescent="0.3">
      <c r="Y594" s="51"/>
    </row>
    <row r="595" spans="25:25" s="50" customFormat="1" x14ac:dyDescent="0.3">
      <c r="Y595" s="51"/>
    </row>
    <row r="596" spans="25:25" s="50" customFormat="1" x14ac:dyDescent="0.3">
      <c r="Y596" s="51"/>
    </row>
    <row r="597" spans="25:25" s="50" customFormat="1" x14ac:dyDescent="0.3">
      <c r="Y597" s="51"/>
    </row>
    <row r="598" spans="25:25" s="50" customFormat="1" x14ac:dyDescent="0.3">
      <c r="Y598" s="51"/>
    </row>
    <row r="599" spans="25:25" s="50" customFormat="1" x14ac:dyDescent="0.3">
      <c r="Y599" s="51"/>
    </row>
    <row r="600" spans="25:25" s="50" customFormat="1" x14ac:dyDescent="0.3">
      <c r="Y600" s="51"/>
    </row>
    <row r="601" spans="25:25" s="50" customFormat="1" x14ac:dyDescent="0.3">
      <c r="Y601" s="51"/>
    </row>
    <row r="602" spans="25:25" s="50" customFormat="1" x14ac:dyDescent="0.3">
      <c r="Y602" s="51"/>
    </row>
    <row r="603" spans="25:25" s="50" customFormat="1" x14ac:dyDescent="0.3">
      <c r="Y603" s="51"/>
    </row>
    <row r="604" spans="25:25" s="50" customFormat="1" x14ac:dyDescent="0.3">
      <c r="Y604" s="51"/>
    </row>
    <row r="605" spans="25:25" s="50" customFormat="1" x14ac:dyDescent="0.3">
      <c r="Y605" s="51"/>
    </row>
    <row r="606" spans="25:25" s="50" customFormat="1" x14ac:dyDescent="0.3">
      <c r="Y606" s="51"/>
    </row>
    <row r="607" spans="25:25" s="50" customFormat="1" x14ac:dyDescent="0.3">
      <c r="Y607" s="51"/>
    </row>
    <row r="608" spans="25:25" s="50" customFormat="1" x14ac:dyDescent="0.3">
      <c r="Y608" s="51"/>
    </row>
    <row r="609" spans="25:25" s="50" customFormat="1" x14ac:dyDescent="0.3">
      <c r="Y609" s="51"/>
    </row>
    <row r="610" spans="25:25" s="50" customFormat="1" x14ac:dyDescent="0.3">
      <c r="Y610" s="51"/>
    </row>
    <row r="611" spans="25:25" s="50" customFormat="1" x14ac:dyDescent="0.3">
      <c r="Y611" s="51"/>
    </row>
    <row r="612" spans="25:25" s="50" customFormat="1" x14ac:dyDescent="0.3">
      <c r="Y612" s="51"/>
    </row>
    <row r="613" spans="25:25" s="50" customFormat="1" x14ac:dyDescent="0.3">
      <c r="Y613" s="51"/>
    </row>
    <row r="614" spans="25:25" s="50" customFormat="1" x14ac:dyDescent="0.3">
      <c r="Y614" s="51"/>
    </row>
    <row r="615" spans="25:25" s="50" customFormat="1" x14ac:dyDescent="0.3">
      <c r="Y615" s="51"/>
    </row>
    <row r="616" spans="25:25" s="50" customFormat="1" x14ac:dyDescent="0.3">
      <c r="Y616" s="51"/>
    </row>
    <row r="617" spans="25:25" s="50" customFormat="1" x14ac:dyDescent="0.3">
      <c r="Y617" s="51"/>
    </row>
    <row r="618" spans="25:25" s="50" customFormat="1" x14ac:dyDescent="0.3">
      <c r="Y618" s="51"/>
    </row>
    <row r="619" spans="25:25" s="50" customFormat="1" x14ac:dyDescent="0.3">
      <c r="Y619" s="51"/>
    </row>
    <row r="620" spans="25:25" s="50" customFormat="1" x14ac:dyDescent="0.3">
      <c r="Y620" s="51"/>
    </row>
    <row r="621" spans="25:25" s="50" customFormat="1" x14ac:dyDescent="0.3">
      <c r="Y621" s="51"/>
    </row>
    <row r="622" spans="25:25" s="50" customFormat="1" x14ac:dyDescent="0.3">
      <c r="Y622" s="51"/>
    </row>
    <row r="623" spans="25:25" s="50" customFormat="1" x14ac:dyDescent="0.3">
      <c r="Y623" s="51"/>
    </row>
    <row r="624" spans="25:25" s="50" customFormat="1" x14ac:dyDescent="0.3">
      <c r="Y624" s="51"/>
    </row>
    <row r="625" spans="25:25" s="50" customFormat="1" x14ac:dyDescent="0.3">
      <c r="Y625" s="51"/>
    </row>
    <row r="626" spans="25:25" s="50" customFormat="1" x14ac:dyDescent="0.3">
      <c r="Y626" s="51"/>
    </row>
    <row r="627" spans="25:25" s="50" customFormat="1" x14ac:dyDescent="0.3">
      <c r="Y627" s="51"/>
    </row>
    <row r="628" spans="25:25" s="50" customFormat="1" x14ac:dyDescent="0.3">
      <c r="Y628" s="51"/>
    </row>
    <row r="629" spans="25:25" s="50" customFormat="1" x14ac:dyDescent="0.3">
      <c r="Y629" s="51"/>
    </row>
    <row r="630" spans="25:25" s="50" customFormat="1" x14ac:dyDescent="0.3">
      <c r="Y630" s="51"/>
    </row>
    <row r="631" spans="25:25" s="50" customFormat="1" x14ac:dyDescent="0.3">
      <c r="Y631" s="51"/>
    </row>
    <row r="632" spans="25:25" s="50" customFormat="1" x14ac:dyDescent="0.3">
      <c r="Y632" s="51"/>
    </row>
    <row r="633" spans="25:25" s="50" customFormat="1" x14ac:dyDescent="0.3">
      <c r="Y633" s="51"/>
    </row>
    <row r="634" spans="25:25" s="50" customFormat="1" x14ac:dyDescent="0.3">
      <c r="Y634" s="51"/>
    </row>
    <row r="635" spans="25:25" s="50" customFormat="1" x14ac:dyDescent="0.3">
      <c r="Y635" s="51"/>
    </row>
    <row r="636" spans="25:25" s="50" customFormat="1" x14ac:dyDescent="0.3">
      <c r="Y636" s="51"/>
    </row>
    <row r="637" spans="25:25" s="50" customFormat="1" x14ac:dyDescent="0.3">
      <c r="Y637" s="51"/>
    </row>
    <row r="638" spans="25:25" s="50" customFormat="1" x14ac:dyDescent="0.3">
      <c r="Y638" s="51"/>
    </row>
    <row r="639" spans="25:25" s="50" customFormat="1" x14ac:dyDescent="0.3">
      <c r="Y639" s="51"/>
    </row>
    <row r="640" spans="25:25" s="50" customFormat="1" x14ac:dyDescent="0.3">
      <c r="Y640" s="51"/>
    </row>
    <row r="641" spans="25:25" s="50" customFormat="1" x14ac:dyDescent="0.3">
      <c r="Y641" s="51"/>
    </row>
    <row r="642" spans="25:25" s="50" customFormat="1" x14ac:dyDescent="0.3">
      <c r="Y642" s="51"/>
    </row>
    <row r="643" spans="25:25" s="50" customFormat="1" x14ac:dyDescent="0.3">
      <c r="Y643" s="51"/>
    </row>
    <row r="644" spans="25:25" s="50" customFormat="1" x14ac:dyDescent="0.3">
      <c r="Y644" s="51"/>
    </row>
    <row r="645" spans="25:25" s="50" customFormat="1" x14ac:dyDescent="0.3">
      <c r="Y645" s="51"/>
    </row>
    <row r="646" spans="25:25" s="50" customFormat="1" x14ac:dyDescent="0.3">
      <c r="Y646" s="51"/>
    </row>
    <row r="647" spans="25:25" s="50" customFormat="1" x14ac:dyDescent="0.3">
      <c r="Y647" s="51"/>
    </row>
    <row r="648" spans="25:25" s="50" customFormat="1" x14ac:dyDescent="0.3">
      <c r="Y648" s="51"/>
    </row>
    <row r="649" spans="25:25" s="50" customFormat="1" x14ac:dyDescent="0.3">
      <c r="Y649" s="51"/>
    </row>
    <row r="650" spans="25:25" s="50" customFormat="1" x14ac:dyDescent="0.3">
      <c r="Y650" s="51"/>
    </row>
    <row r="651" spans="25:25" s="50" customFormat="1" x14ac:dyDescent="0.3">
      <c r="Y651" s="51"/>
    </row>
    <row r="652" spans="25:25" s="50" customFormat="1" x14ac:dyDescent="0.3">
      <c r="Y652" s="51"/>
    </row>
    <row r="653" spans="25:25" s="50" customFormat="1" x14ac:dyDescent="0.3">
      <c r="Y653" s="51"/>
    </row>
    <row r="654" spans="25:25" s="50" customFormat="1" x14ac:dyDescent="0.3">
      <c r="Y654" s="51"/>
    </row>
    <row r="655" spans="25:25" s="50" customFormat="1" x14ac:dyDescent="0.3">
      <c r="Y655" s="51"/>
    </row>
    <row r="656" spans="25:25" s="50" customFormat="1" x14ac:dyDescent="0.3">
      <c r="Y656" s="51"/>
    </row>
    <row r="657" spans="25:25" s="50" customFormat="1" x14ac:dyDescent="0.3">
      <c r="Y657" s="51"/>
    </row>
    <row r="658" spans="25:25" s="50" customFormat="1" x14ac:dyDescent="0.3">
      <c r="Y658" s="51"/>
    </row>
    <row r="659" spans="25:25" s="50" customFormat="1" x14ac:dyDescent="0.3">
      <c r="Y659" s="51"/>
    </row>
    <row r="660" spans="25:25" s="50" customFormat="1" x14ac:dyDescent="0.3">
      <c r="Y660" s="51"/>
    </row>
    <row r="661" spans="25:25" s="50" customFormat="1" x14ac:dyDescent="0.3">
      <c r="Y661" s="51"/>
    </row>
    <row r="662" spans="25:25" s="50" customFormat="1" x14ac:dyDescent="0.3">
      <c r="Y662" s="51"/>
    </row>
    <row r="663" spans="25:25" s="50" customFormat="1" x14ac:dyDescent="0.3">
      <c r="Y663" s="51"/>
    </row>
    <row r="664" spans="25:25" s="50" customFormat="1" x14ac:dyDescent="0.3">
      <c r="Y664" s="51"/>
    </row>
    <row r="665" spans="25:25" s="50" customFormat="1" x14ac:dyDescent="0.3">
      <c r="Y665" s="51"/>
    </row>
    <row r="666" spans="25:25" s="50" customFormat="1" x14ac:dyDescent="0.3">
      <c r="Y666" s="51"/>
    </row>
    <row r="667" spans="25:25" s="50" customFormat="1" x14ac:dyDescent="0.3">
      <c r="Y667" s="51"/>
    </row>
    <row r="668" spans="25:25" s="50" customFormat="1" x14ac:dyDescent="0.3">
      <c r="Y668" s="51"/>
    </row>
    <row r="669" spans="25:25" s="50" customFormat="1" x14ac:dyDescent="0.3">
      <c r="Y669" s="51"/>
    </row>
    <row r="670" spans="25:25" s="50" customFormat="1" x14ac:dyDescent="0.3">
      <c r="Y670" s="51"/>
    </row>
    <row r="671" spans="25:25" s="50" customFormat="1" x14ac:dyDescent="0.3">
      <c r="Y671" s="51"/>
    </row>
    <row r="672" spans="25:25" s="50" customFormat="1" x14ac:dyDescent="0.3">
      <c r="Y672" s="51"/>
    </row>
    <row r="673" spans="25:25" s="50" customFormat="1" x14ac:dyDescent="0.3">
      <c r="Y673" s="51"/>
    </row>
    <row r="674" spans="25:25" s="50" customFormat="1" x14ac:dyDescent="0.3">
      <c r="Y674" s="51"/>
    </row>
    <row r="675" spans="25:25" s="50" customFormat="1" x14ac:dyDescent="0.3">
      <c r="Y675" s="51"/>
    </row>
    <row r="676" spans="25:25" s="50" customFormat="1" x14ac:dyDescent="0.3">
      <c r="Y676" s="51"/>
    </row>
    <row r="677" spans="25:25" s="50" customFormat="1" x14ac:dyDescent="0.3">
      <c r="Y677" s="51"/>
    </row>
    <row r="678" spans="25:25" s="50" customFormat="1" x14ac:dyDescent="0.3">
      <c r="Y678" s="51"/>
    </row>
    <row r="679" spans="25:25" s="50" customFormat="1" x14ac:dyDescent="0.3">
      <c r="Y679" s="51"/>
    </row>
    <row r="680" spans="25:25" s="50" customFormat="1" x14ac:dyDescent="0.3">
      <c r="Y680" s="51"/>
    </row>
    <row r="681" spans="25:25" s="50" customFormat="1" x14ac:dyDescent="0.3">
      <c r="Y681" s="51"/>
    </row>
    <row r="682" spans="25:25" s="50" customFormat="1" x14ac:dyDescent="0.3">
      <c r="Y682" s="51"/>
    </row>
    <row r="683" spans="25:25" s="50" customFormat="1" x14ac:dyDescent="0.3">
      <c r="Y683" s="51"/>
    </row>
    <row r="684" spans="25:25" s="50" customFormat="1" x14ac:dyDescent="0.3">
      <c r="Y684" s="51"/>
    </row>
    <row r="685" spans="25:25" s="50" customFormat="1" x14ac:dyDescent="0.3">
      <c r="Y685" s="51"/>
    </row>
    <row r="686" spans="25:25" s="50" customFormat="1" x14ac:dyDescent="0.3">
      <c r="Y686" s="51"/>
    </row>
    <row r="687" spans="25:25" s="50" customFormat="1" x14ac:dyDescent="0.3">
      <c r="Y687" s="51"/>
    </row>
    <row r="688" spans="25:25" s="50" customFormat="1" x14ac:dyDescent="0.3">
      <c r="Y688" s="51"/>
    </row>
    <row r="689" spans="25:25" s="50" customFormat="1" x14ac:dyDescent="0.3">
      <c r="Y689" s="51"/>
    </row>
    <row r="690" spans="25:25" s="50" customFormat="1" x14ac:dyDescent="0.3">
      <c r="Y690" s="51"/>
    </row>
    <row r="691" spans="25:25" s="50" customFormat="1" x14ac:dyDescent="0.3">
      <c r="Y691" s="51"/>
    </row>
    <row r="692" spans="25:25" s="50" customFormat="1" x14ac:dyDescent="0.3">
      <c r="Y692" s="51"/>
    </row>
    <row r="693" spans="25:25" s="50" customFormat="1" x14ac:dyDescent="0.3">
      <c r="Y693" s="51"/>
    </row>
    <row r="694" spans="25:25" s="50" customFormat="1" x14ac:dyDescent="0.3">
      <c r="Y694" s="51"/>
    </row>
    <row r="695" spans="25:25" s="50" customFormat="1" x14ac:dyDescent="0.3">
      <c r="Y695" s="51"/>
    </row>
    <row r="696" spans="25:25" s="50" customFormat="1" x14ac:dyDescent="0.3">
      <c r="Y696" s="51"/>
    </row>
    <row r="697" spans="25:25" s="50" customFormat="1" x14ac:dyDescent="0.3">
      <c r="Y697" s="51"/>
    </row>
    <row r="698" spans="25:25" s="50" customFormat="1" x14ac:dyDescent="0.3">
      <c r="Y698" s="51"/>
    </row>
    <row r="699" spans="25:25" s="50" customFormat="1" x14ac:dyDescent="0.3">
      <c r="Y699" s="51"/>
    </row>
    <row r="700" spans="25:25" s="50" customFormat="1" x14ac:dyDescent="0.3">
      <c r="Y700" s="51"/>
    </row>
    <row r="701" spans="25:25" s="50" customFormat="1" x14ac:dyDescent="0.3">
      <c r="Y701" s="51"/>
    </row>
    <row r="702" spans="25:25" s="50" customFormat="1" x14ac:dyDescent="0.3">
      <c r="Y702" s="51"/>
    </row>
    <row r="703" spans="25:25" s="50" customFormat="1" x14ac:dyDescent="0.3">
      <c r="Y703" s="51"/>
    </row>
    <row r="704" spans="25:25" s="50" customFormat="1" x14ac:dyDescent="0.3">
      <c r="Y704" s="51"/>
    </row>
    <row r="705" spans="25:25" s="50" customFormat="1" x14ac:dyDescent="0.3">
      <c r="Y705" s="51"/>
    </row>
    <row r="706" spans="25:25" s="50" customFormat="1" x14ac:dyDescent="0.3">
      <c r="Y706" s="51"/>
    </row>
    <row r="707" spans="25:25" s="50" customFormat="1" x14ac:dyDescent="0.3">
      <c r="Y707" s="51"/>
    </row>
    <row r="708" spans="25:25" s="50" customFormat="1" x14ac:dyDescent="0.3">
      <c r="Y708" s="51"/>
    </row>
    <row r="709" spans="25:25" s="50" customFormat="1" x14ac:dyDescent="0.3">
      <c r="Y709" s="51"/>
    </row>
    <row r="710" spans="25:25" s="50" customFormat="1" x14ac:dyDescent="0.3">
      <c r="Y710" s="51"/>
    </row>
    <row r="711" spans="25:25" s="50" customFormat="1" x14ac:dyDescent="0.3">
      <c r="Y711" s="51"/>
    </row>
    <row r="712" spans="25:25" s="50" customFormat="1" x14ac:dyDescent="0.3">
      <c r="Y712" s="51"/>
    </row>
    <row r="713" spans="25:25" s="50" customFormat="1" x14ac:dyDescent="0.3">
      <c r="Y713" s="51"/>
    </row>
    <row r="714" spans="25:25" s="50" customFormat="1" x14ac:dyDescent="0.3">
      <c r="Y714" s="51"/>
    </row>
    <row r="715" spans="25:25" s="50" customFormat="1" x14ac:dyDescent="0.3">
      <c r="Y715" s="51"/>
    </row>
    <row r="716" spans="25:25" s="50" customFormat="1" x14ac:dyDescent="0.3">
      <c r="Y716" s="51"/>
    </row>
    <row r="717" spans="25:25" s="50" customFormat="1" x14ac:dyDescent="0.3">
      <c r="Y717" s="51"/>
    </row>
    <row r="718" spans="25:25" s="50" customFormat="1" x14ac:dyDescent="0.3">
      <c r="Y718" s="51"/>
    </row>
    <row r="719" spans="25:25" s="50" customFormat="1" x14ac:dyDescent="0.3">
      <c r="Y719" s="51"/>
    </row>
    <row r="720" spans="25:25" s="50" customFormat="1" x14ac:dyDescent="0.3">
      <c r="Y720" s="51"/>
    </row>
    <row r="721" spans="25:25" s="50" customFormat="1" x14ac:dyDescent="0.3">
      <c r="Y721" s="51"/>
    </row>
    <row r="722" spans="25:25" s="50" customFormat="1" x14ac:dyDescent="0.3">
      <c r="Y722" s="51"/>
    </row>
    <row r="723" spans="25:25" s="50" customFormat="1" x14ac:dyDescent="0.3">
      <c r="Y723" s="51"/>
    </row>
    <row r="724" spans="25:25" s="50" customFormat="1" x14ac:dyDescent="0.3">
      <c r="Y724" s="51"/>
    </row>
    <row r="725" spans="25:25" s="50" customFormat="1" x14ac:dyDescent="0.3">
      <c r="Y725" s="51"/>
    </row>
    <row r="726" spans="25:25" s="50" customFormat="1" x14ac:dyDescent="0.3">
      <c r="Y726" s="51"/>
    </row>
    <row r="727" spans="25:25" s="50" customFormat="1" x14ac:dyDescent="0.3">
      <c r="Y727" s="51"/>
    </row>
    <row r="728" spans="25:25" s="50" customFormat="1" x14ac:dyDescent="0.3">
      <c r="Y728" s="51"/>
    </row>
    <row r="729" spans="25:25" s="50" customFormat="1" x14ac:dyDescent="0.3">
      <c r="Y729" s="51"/>
    </row>
    <row r="730" spans="25:25" s="50" customFormat="1" x14ac:dyDescent="0.3">
      <c r="Y730" s="51"/>
    </row>
    <row r="731" spans="25:25" s="50" customFormat="1" x14ac:dyDescent="0.3">
      <c r="Y731" s="51"/>
    </row>
    <row r="732" spans="25:25" s="50" customFormat="1" x14ac:dyDescent="0.3">
      <c r="Y732" s="51"/>
    </row>
    <row r="733" spans="25:25" s="50" customFormat="1" x14ac:dyDescent="0.3">
      <c r="Y733" s="51"/>
    </row>
    <row r="734" spans="25:25" s="50" customFormat="1" x14ac:dyDescent="0.3">
      <c r="Y734" s="51"/>
    </row>
    <row r="735" spans="25:25" s="50" customFormat="1" x14ac:dyDescent="0.3">
      <c r="Y735" s="51"/>
    </row>
    <row r="736" spans="25:25" s="50" customFormat="1" x14ac:dyDescent="0.3">
      <c r="Y736" s="51"/>
    </row>
    <row r="737" spans="25:25" s="50" customFormat="1" x14ac:dyDescent="0.3">
      <c r="Y737" s="51"/>
    </row>
    <row r="738" spans="25:25" s="50" customFormat="1" x14ac:dyDescent="0.3">
      <c r="Y738" s="51"/>
    </row>
    <row r="739" spans="25:25" s="50" customFormat="1" x14ac:dyDescent="0.3">
      <c r="Y739" s="51"/>
    </row>
    <row r="740" spans="25:25" s="50" customFormat="1" x14ac:dyDescent="0.3">
      <c r="Y740" s="51"/>
    </row>
    <row r="741" spans="25:25" s="50" customFormat="1" x14ac:dyDescent="0.3">
      <c r="Y741" s="51"/>
    </row>
    <row r="742" spans="25:25" s="50" customFormat="1" x14ac:dyDescent="0.3">
      <c r="Y742" s="51"/>
    </row>
    <row r="743" spans="25:25" s="50" customFormat="1" x14ac:dyDescent="0.3">
      <c r="Y743" s="51"/>
    </row>
    <row r="744" spans="25:25" s="50" customFormat="1" x14ac:dyDescent="0.3">
      <c r="Y744" s="51"/>
    </row>
    <row r="745" spans="25:25" s="50" customFormat="1" x14ac:dyDescent="0.3">
      <c r="Y745" s="51"/>
    </row>
    <row r="746" spans="25:25" s="50" customFormat="1" x14ac:dyDescent="0.3">
      <c r="Y746" s="51"/>
    </row>
    <row r="747" spans="25:25" s="50" customFormat="1" x14ac:dyDescent="0.3">
      <c r="Y747" s="51"/>
    </row>
    <row r="748" spans="25:25" s="50" customFormat="1" x14ac:dyDescent="0.3">
      <c r="Y748" s="51"/>
    </row>
    <row r="749" spans="25:25" s="50" customFormat="1" x14ac:dyDescent="0.3">
      <c r="Y749" s="51"/>
    </row>
    <row r="750" spans="25:25" s="50" customFormat="1" x14ac:dyDescent="0.3">
      <c r="Y750" s="51"/>
    </row>
    <row r="751" spans="25:25" s="50" customFormat="1" x14ac:dyDescent="0.3">
      <c r="Y751" s="51"/>
    </row>
    <row r="752" spans="25:25" s="50" customFormat="1" x14ac:dyDescent="0.3">
      <c r="Y752" s="51"/>
    </row>
    <row r="753" spans="25:25" s="50" customFormat="1" x14ac:dyDescent="0.3">
      <c r="Y753" s="51"/>
    </row>
    <row r="754" spans="25:25" s="50" customFormat="1" x14ac:dyDescent="0.3">
      <c r="Y754" s="51"/>
    </row>
    <row r="755" spans="25:25" s="50" customFormat="1" x14ac:dyDescent="0.3">
      <c r="Y755" s="51"/>
    </row>
    <row r="756" spans="25:25" s="50" customFormat="1" x14ac:dyDescent="0.3">
      <c r="Y756" s="51"/>
    </row>
    <row r="757" spans="25:25" s="50" customFormat="1" x14ac:dyDescent="0.3">
      <c r="Y757" s="51"/>
    </row>
    <row r="758" spans="25:25" s="50" customFormat="1" x14ac:dyDescent="0.3">
      <c r="Y758" s="51"/>
    </row>
    <row r="759" spans="25:25" s="50" customFormat="1" x14ac:dyDescent="0.3">
      <c r="Y759" s="51"/>
    </row>
    <row r="760" spans="25:25" s="50" customFormat="1" x14ac:dyDescent="0.3">
      <c r="Y760" s="51"/>
    </row>
    <row r="761" spans="25:25" s="50" customFormat="1" x14ac:dyDescent="0.3">
      <c r="Y761" s="51"/>
    </row>
    <row r="762" spans="25:25" s="50" customFormat="1" x14ac:dyDescent="0.3">
      <c r="Y762" s="51"/>
    </row>
    <row r="763" spans="25:25" s="50" customFormat="1" x14ac:dyDescent="0.3">
      <c r="Y763" s="51"/>
    </row>
    <row r="764" spans="25:25" s="50" customFormat="1" x14ac:dyDescent="0.3">
      <c r="Y764" s="51"/>
    </row>
    <row r="765" spans="25:25" s="50" customFormat="1" x14ac:dyDescent="0.3">
      <c r="Y765" s="51"/>
    </row>
    <row r="766" spans="25:25" s="50" customFormat="1" x14ac:dyDescent="0.3">
      <c r="Y766" s="51"/>
    </row>
    <row r="767" spans="25:25" s="50" customFormat="1" x14ac:dyDescent="0.3">
      <c r="Y767" s="51"/>
    </row>
    <row r="768" spans="25:25" s="50" customFormat="1" x14ac:dyDescent="0.3">
      <c r="Y768" s="51"/>
    </row>
    <row r="769" spans="25:25" s="50" customFormat="1" x14ac:dyDescent="0.3">
      <c r="Y769" s="51"/>
    </row>
    <row r="770" spans="25:25" s="50" customFormat="1" x14ac:dyDescent="0.3">
      <c r="Y770" s="51"/>
    </row>
    <row r="771" spans="25:25" s="50" customFormat="1" x14ac:dyDescent="0.3">
      <c r="Y771" s="51"/>
    </row>
    <row r="772" spans="25:25" s="50" customFormat="1" x14ac:dyDescent="0.3">
      <c r="Y772" s="51"/>
    </row>
    <row r="773" spans="25:25" s="50" customFormat="1" x14ac:dyDescent="0.3">
      <c r="Y773" s="51"/>
    </row>
    <row r="774" spans="25:25" s="50" customFormat="1" x14ac:dyDescent="0.3">
      <c r="Y774" s="51"/>
    </row>
    <row r="775" spans="25:25" s="50" customFormat="1" x14ac:dyDescent="0.3">
      <c r="Y775" s="51"/>
    </row>
    <row r="776" spans="25:25" s="50" customFormat="1" x14ac:dyDescent="0.3">
      <c r="Y776" s="51"/>
    </row>
    <row r="777" spans="25:25" s="50" customFormat="1" x14ac:dyDescent="0.3">
      <c r="Y777" s="51"/>
    </row>
    <row r="778" spans="25:25" s="50" customFormat="1" x14ac:dyDescent="0.3">
      <c r="Y778" s="51"/>
    </row>
    <row r="779" spans="25:25" s="50" customFormat="1" x14ac:dyDescent="0.3">
      <c r="Y779" s="51"/>
    </row>
    <row r="780" spans="25:25" s="50" customFormat="1" x14ac:dyDescent="0.3">
      <c r="Y780" s="51"/>
    </row>
    <row r="781" spans="25:25" s="50" customFormat="1" x14ac:dyDescent="0.3">
      <c r="Y781" s="51"/>
    </row>
    <row r="782" spans="25:25" s="50" customFormat="1" x14ac:dyDescent="0.3">
      <c r="Y782" s="51"/>
    </row>
    <row r="783" spans="25:25" s="50" customFormat="1" x14ac:dyDescent="0.3">
      <c r="Y783" s="51"/>
    </row>
    <row r="784" spans="25:25" s="50" customFormat="1" x14ac:dyDescent="0.3">
      <c r="Y784" s="51"/>
    </row>
    <row r="785" spans="25:25" s="50" customFormat="1" x14ac:dyDescent="0.3">
      <c r="Y785" s="51"/>
    </row>
    <row r="786" spans="25:25" s="50" customFormat="1" x14ac:dyDescent="0.3">
      <c r="Y786" s="51"/>
    </row>
    <row r="787" spans="25:25" s="50" customFormat="1" x14ac:dyDescent="0.3">
      <c r="Y787" s="51"/>
    </row>
    <row r="788" spans="25:25" s="50" customFormat="1" x14ac:dyDescent="0.3">
      <c r="Y788" s="51"/>
    </row>
    <row r="789" spans="25:25" s="50" customFormat="1" x14ac:dyDescent="0.3">
      <c r="Y789" s="51"/>
    </row>
    <row r="790" spans="25:25" s="50" customFormat="1" x14ac:dyDescent="0.3">
      <c r="Y790" s="51"/>
    </row>
    <row r="791" spans="25:25" s="50" customFormat="1" x14ac:dyDescent="0.3">
      <c r="Y791" s="51"/>
    </row>
    <row r="792" spans="25:25" s="50" customFormat="1" x14ac:dyDescent="0.3">
      <c r="Y792" s="51"/>
    </row>
    <row r="793" spans="25:25" s="50" customFormat="1" x14ac:dyDescent="0.3">
      <c r="Y793" s="51"/>
    </row>
    <row r="794" spans="25:25" s="50" customFormat="1" x14ac:dyDescent="0.3">
      <c r="Y794" s="51"/>
    </row>
    <row r="795" spans="25:25" s="50" customFormat="1" x14ac:dyDescent="0.3">
      <c r="Y795" s="51"/>
    </row>
    <row r="796" spans="25:25" s="50" customFormat="1" x14ac:dyDescent="0.3">
      <c r="Y796" s="51"/>
    </row>
    <row r="797" spans="25:25" s="50" customFormat="1" x14ac:dyDescent="0.3">
      <c r="Y797" s="51"/>
    </row>
    <row r="798" spans="25:25" s="50" customFormat="1" x14ac:dyDescent="0.3">
      <c r="Y798" s="51"/>
    </row>
    <row r="799" spans="25:25" s="50" customFormat="1" x14ac:dyDescent="0.3">
      <c r="Y799" s="51"/>
    </row>
    <row r="800" spans="25:25" s="50" customFormat="1" x14ac:dyDescent="0.3">
      <c r="Y800" s="51"/>
    </row>
    <row r="801" spans="25:25" s="50" customFormat="1" x14ac:dyDescent="0.3">
      <c r="Y801" s="51"/>
    </row>
    <row r="802" spans="25:25" s="50" customFormat="1" x14ac:dyDescent="0.3">
      <c r="Y802" s="51"/>
    </row>
    <row r="803" spans="25:25" s="50" customFormat="1" x14ac:dyDescent="0.3">
      <c r="Y803" s="51"/>
    </row>
    <row r="804" spans="25:25" s="50" customFormat="1" x14ac:dyDescent="0.3">
      <c r="Y804" s="51"/>
    </row>
    <row r="805" spans="25:25" s="50" customFormat="1" x14ac:dyDescent="0.3">
      <c r="Y805" s="51"/>
    </row>
    <row r="806" spans="25:25" s="50" customFormat="1" x14ac:dyDescent="0.3">
      <c r="Y806" s="51"/>
    </row>
    <row r="807" spans="25:25" s="50" customFormat="1" x14ac:dyDescent="0.3">
      <c r="Y807" s="51"/>
    </row>
    <row r="808" spans="25:25" s="50" customFormat="1" x14ac:dyDescent="0.3">
      <c r="Y808" s="51"/>
    </row>
    <row r="809" spans="25:25" s="50" customFormat="1" x14ac:dyDescent="0.3">
      <c r="Y809" s="51"/>
    </row>
    <row r="810" spans="25:25" s="50" customFormat="1" x14ac:dyDescent="0.3">
      <c r="Y810" s="51"/>
    </row>
    <row r="811" spans="25:25" s="50" customFormat="1" x14ac:dyDescent="0.3">
      <c r="Y811" s="51"/>
    </row>
    <row r="812" spans="25:25" s="50" customFormat="1" x14ac:dyDescent="0.3">
      <c r="Y812" s="51"/>
    </row>
    <row r="813" spans="25:25" s="50" customFormat="1" x14ac:dyDescent="0.3">
      <c r="Y813" s="51"/>
    </row>
    <row r="814" spans="25:25" s="50" customFormat="1" x14ac:dyDescent="0.3">
      <c r="Y814" s="51"/>
    </row>
    <row r="815" spans="25:25" s="50" customFormat="1" x14ac:dyDescent="0.3">
      <c r="Y815" s="51"/>
    </row>
    <row r="816" spans="25:25" s="50" customFormat="1" x14ac:dyDescent="0.3">
      <c r="Y816" s="51"/>
    </row>
    <row r="817" spans="25:25" s="50" customFormat="1" x14ac:dyDescent="0.3">
      <c r="Y817" s="51"/>
    </row>
    <row r="818" spans="25:25" s="50" customFormat="1" x14ac:dyDescent="0.3">
      <c r="Y818" s="51"/>
    </row>
    <row r="819" spans="25:25" s="50" customFormat="1" x14ac:dyDescent="0.3">
      <c r="Y819" s="51"/>
    </row>
    <row r="820" spans="25:25" s="50" customFormat="1" x14ac:dyDescent="0.3">
      <c r="Y820" s="51"/>
    </row>
    <row r="821" spans="25:25" s="50" customFormat="1" x14ac:dyDescent="0.3">
      <c r="Y821" s="51"/>
    </row>
    <row r="822" spans="25:25" s="50" customFormat="1" x14ac:dyDescent="0.3">
      <c r="Y822" s="51"/>
    </row>
    <row r="823" spans="25:25" s="50" customFormat="1" x14ac:dyDescent="0.3">
      <c r="Y823" s="51"/>
    </row>
    <row r="824" spans="25:25" s="50" customFormat="1" x14ac:dyDescent="0.3">
      <c r="Y824" s="51"/>
    </row>
    <row r="825" spans="25:25" s="50" customFormat="1" x14ac:dyDescent="0.3">
      <c r="Y825" s="51"/>
    </row>
    <row r="826" spans="25:25" s="50" customFormat="1" x14ac:dyDescent="0.3">
      <c r="Y826" s="51"/>
    </row>
    <row r="827" spans="25:25" s="50" customFormat="1" x14ac:dyDescent="0.3">
      <c r="Y827" s="51"/>
    </row>
    <row r="828" spans="25:25" s="50" customFormat="1" x14ac:dyDescent="0.3">
      <c r="Y828" s="51"/>
    </row>
    <row r="829" spans="25:25" s="50" customFormat="1" x14ac:dyDescent="0.3">
      <c r="Y829" s="51"/>
    </row>
    <row r="830" spans="25:25" s="50" customFormat="1" x14ac:dyDescent="0.3">
      <c r="Y830" s="51"/>
    </row>
    <row r="831" spans="25:25" s="50" customFormat="1" x14ac:dyDescent="0.3">
      <c r="Y831" s="51"/>
    </row>
    <row r="832" spans="25:25" s="50" customFormat="1" x14ac:dyDescent="0.3">
      <c r="Y832" s="51"/>
    </row>
    <row r="833" spans="25:25" s="50" customFormat="1" x14ac:dyDescent="0.3">
      <c r="Y833" s="51"/>
    </row>
    <row r="834" spans="25:25" s="50" customFormat="1" x14ac:dyDescent="0.3">
      <c r="Y834" s="51"/>
    </row>
    <row r="835" spans="25:25" s="50" customFormat="1" x14ac:dyDescent="0.3">
      <c r="Y835" s="51"/>
    </row>
    <row r="836" spans="25:25" s="50" customFormat="1" x14ac:dyDescent="0.3">
      <c r="Y836" s="51"/>
    </row>
    <row r="837" spans="25:25" s="50" customFormat="1" x14ac:dyDescent="0.3">
      <c r="Y837" s="51"/>
    </row>
    <row r="838" spans="25:25" s="50" customFormat="1" x14ac:dyDescent="0.3">
      <c r="Y838" s="51"/>
    </row>
    <row r="839" spans="25:25" s="50" customFormat="1" x14ac:dyDescent="0.3">
      <c r="Y839" s="51"/>
    </row>
    <row r="840" spans="25:25" s="50" customFormat="1" x14ac:dyDescent="0.3">
      <c r="Y840" s="51"/>
    </row>
    <row r="841" spans="25:25" s="50" customFormat="1" x14ac:dyDescent="0.3">
      <c r="Y841" s="51"/>
    </row>
    <row r="842" spans="25:25" s="50" customFormat="1" x14ac:dyDescent="0.3">
      <c r="Y842" s="51"/>
    </row>
    <row r="843" spans="25:25" s="50" customFormat="1" x14ac:dyDescent="0.3">
      <c r="Y843" s="51"/>
    </row>
    <row r="844" spans="25:25" s="50" customFormat="1" x14ac:dyDescent="0.3">
      <c r="Y844" s="51"/>
    </row>
    <row r="845" spans="25:25" s="50" customFormat="1" x14ac:dyDescent="0.3">
      <c r="Y845" s="51"/>
    </row>
    <row r="846" spans="25:25" s="50" customFormat="1" x14ac:dyDescent="0.3">
      <c r="Y846" s="51"/>
    </row>
    <row r="847" spans="25:25" s="50" customFormat="1" x14ac:dyDescent="0.3">
      <c r="Y847" s="51"/>
    </row>
    <row r="848" spans="25:25" s="50" customFormat="1" x14ac:dyDescent="0.3">
      <c r="Y848" s="51"/>
    </row>
    <row r="849" spans="25:25" s="50" customFormat="1" x14ac:dyDescent="0.3">
      <c r="Y849" s="51"/>
    </row>
    <row r="850" spans="25:25" s="50" customFormat="1" x14ac:dyDescent="0.3">
      <c r="Y850" s="51"/>
    </row>
    <row r="851" spans="25:25" s="50" customFormat="1" x14ac:dyDescent="0.3">
      <c r="Y851" s="51"/>
    </row>
    <row r="852" spans="25:25" s="50" customFormat="1" x14ac:dyDescent="0.3">
      <c r="Y852" s="51"/>
    </row>
    <row r="853" spans="25:25" s="50" customFormat="1" x14ac:dyDescent="0.3">
      <c r="Y853" s="51"/>
    </row>
    <row r="854" spans="25:25" s="50" customFormat="1" x14ac:dyDescent="0.3">
      <c r="Y854" s="51"/>
    </row>
    <row r="855" spans="25:25" s="50" customFormat="1" x14ac:dyDescent="0.3">
      <c r="Y855" s="51"/>
    </row>
    <row r="856" spans="25:25" s="50" customFormat="1" x14ac:dyDescent="0.3">
      <c r="Y856" s="51"/>
    </row>
    <row r="857" spans="25:25" s="50" customFormat="1" x14ac:dyDescent="0.3">
      <c r="Y857" s="51"/>
    </row>
    <row r="858" spans="25:25" s="50" customFormat="1" x14ac:dyDescent="0.3">
      <c r="Y858" s="51"/>
    </row>
    <row r="859" spans="25:25" s="50" customFormat="1" x14ac:dyDescent="0.3">
      <c r="Y859" s="51"/>
    </row>
    <row r="860" spans="25:25" s="50" customFormat="1" x14ac:dyDescent="0.3">
      <c r="Y860" s="51"/>
    </row>
    <row r="861" spans="25:25" s="50" customFormat="1" x14ac:dyDescent="0.3">
      <c r="Y861" s="51"/>
    </row>
    <row r="862" spans="25:25" s="50" customFormat="1" x14ac:dyDescent="0.3">
      <c r="Y862" s="51"/>
    </row>
    <row r="863" spans="25:25" s="50" customFormat="1" x14ac:dyDescent="0.3">
      <c r="Y863" s="51"/>
    </row>
    <row r="864" spans="25:25" s="50" customFormat="1" x14ac:dyDescent="0.3">
      <c r="Y864" s="51"/>
    </row>
    <row r="865" spans="25:25" s="50" customFormat="1" x14ac:dyDescent="0.3">
      <c r="Y865" s="51"/>
    </row>
    <row r="866" spans="25:25" s="50" customFormat="1" x14ac:dyDescent="0.3">
      <c r="Y866" s="51"/>
    </row>
    <row r="867" spans="25:25" s="50" customFormat="1" x14ac:dyDescent="0.3">
      <c r="Y867" s="51"/>
    </row>
    <row r="868" spans="25:25" s="50" customFormat="1" x14ac:dyDescent="0.3">
      <c r="Y868" s="51"/>
    </row>
    <row r="869" spans="25:25" s="50" customFormat="1" x14ac:dyDescent="0.3">
      <c r="Y869" s="51"/>
    </row>
    <row r="870" spans="25:25" s="50" customFormat="1" x14ac:dyDescent="0.3">
      <c r="Y870" s="51"/>
    </row>
    <row r="871" spans="25:25" s="50" customFormat="1" x14ac:dyDescent="0.3">
      <c r="Y871" s="51"/>
    </row>
    <row r="872" spans="25:25" s="50" customFormat="1" x14ac:dyDescent="0.3">
      <c r="Y872" s="51"/>
    </row>
    <row r="873" spans="25:25" s="50" customFormat="1" x14ac:dyDescent="0.3">
      <c r="Y873" s="51"/>
    </row>
    <row r="874" spans="25:25" s="50" customFormat="1" x14ac:dyDescent="0.3">
      <c r="Y874" s="51"/>
    </row>
    <row r="875" spans="25:25" s="50" customFormat="1" x14ac:dyDescent="0.3">
      <c r="Y875" s="51"/>
    </row>
    <row r="876" spans="25:25" s="50" customFormat="1" x14ac:dyDescent="0.3">
      <c r="Y876" s="51"/>
    </row>
    <row r="877" spans="25:25" s="50" customFormat="1" x14ac:dyDescent="0.3">
      <c r="Y877" s="51"/>
    </row>
    <row r="878" spans="25:25" s="50" customFormat="1" x14ac:dyDescent="0.3">
      <c r="Y878" s="51"/>
    </row>
    <row r="879" spans="25:25" s="50" customFormat="1" x14ac:dyDescent="0.3">
      <c r="Y879" s="51"/>
    </row>
    <row r="880" spans="25:25" s="50" customFormat="1" x14ac:dyDescent="0.3">
      <c r="Y880" s="51"/>
    </row>
    <row r="881" spans="25:25" s="50" customFormat="1" x14ac:dyDescent="0.3">
      <c r="Y881" s="51"/>
    </row>
    <row r="882" spans="25:25" s="50" customFormat="1" x14ac:dyDescent="0.3">
      <c r="Y882" s="51"/>
    </row>
    <row r="883" spans="25:25" s="50" customFormat="1" x14ac:dyDescent="0.3">
      <c r="Y883" s="51"/>
    </row>
    <row r="884" spans="25:25" s="50" customFormat="1" x14ac:dyDescent="0.3">
      <c r="Y884" s="51"/>
    </row>
    <row r="885" spans="25:25" s="50" customFormat="1" x14ac:dyDescent="0.3">
      <c r="Y885" s="51"/>
    </row>
    <row r="886" spans="25:25" s="50" customFormat="1" x14ac:dyDescent="0.3">
      <c r="Y886" s="51"/>
    </row>
    <row r="887" spans="25:25" s="50" customFormat="1" x14ac:dyDescent="0.3">
      <c r="Y887" s="51"/>
    </row>
    <row r="888" spans="25:25" s="50" customFormat="1" x14ac:dyDescent="0.3">
      <c r="Y888" s="51"/>
    </row>
    <row r="889" spans="25:25" s="50" customFormat="1" x14ac:dyDescent="0.3">
      <c r="Y889" s="51"/>
    </row>
    <row r="890" spans="25:25" s="50" customFormat="1" x14ac:dyDescent="0.3">
      <c r="Y890" s="51"/>
    </row>
    <row r="891" spans="25:25" s="50" customFormat="1" x14ac:dyDescent="0.3">
      <c r="Y891" s="51"/>
    </row>
    <row r="892" spans="25:25" s="50" customFormat="1" x14ac:dyDescent="0.3">
      <c r="Y892" s="51"/>
    </row>
    <row r="893" spans="25:25" s="50" customFormat="1" x14ac:dyDescent="0.3">
      <c r="Y893" s="51"/>
    </row>
    <row r="894" spans="25:25" s="50" customFormat="1" x14ac:dyDescent="0.3">
      <c r="Y894" s="51"/>
    </row>
    <row r="895" spans="25:25" s="50" customFormat="1" x14ac:dyDescent="0.3">
      <c r="Y895" s="51"/>
    </row>
    <row r="896" spans="25:25" s="50" customFormat="1" x14ac:dyDescent="0.3">
      <c r="Y896" s="51"/>
    </row>
    <row r="897" spans="25:25" s="50" customFormat="1" x14ac:dyDescent="0.3">
      <c r="Y897" s="51"/>
    </row>
    <row r="898" spans="25:25" s="50" customFormat="1" x14ac:dyDescent="0.3">
      <c r="Y898" s="51"/>
    </row>
    <row r="899" spans="25:25" s="50" customFormat="1" x14ac:dyDescent="0.3">
      <c r="Y899" s="51"/>
    </row>
    <row r="900" spans="25:25" s="50" customFormat="1" x14ac:dyDescent="0.3">
      <c r="Y900" s="51"/>
    </row>
    <row r="901" spans="25:25" s="50" customFormat="1" x14ac:dyDescent="0.3">
      <c r="Y901" s="51"/>
    </row>
    <row r="902" spans="25:25" s="50" customFormat="1" x14ac:dyDescent="0.3">
      <c r="Y902" s="51"/>
    </row>
    <row r="903" spans="25:25" s="50" customFormat="1" x14ac:dyDescent="0.3">
      <c r="Y903" s="51"/>
    </row>
    <row r="904" spans="25:25" s="50" customFormat="1" x14ac:dyDescent="0.3">
      <c r="Y904" s="51"/>
    </row>
    <row r="905" spans="25:25" s="50" customFormat="1" x14ac:dyDescent="0.3">
      <c r="Y905" s="51"/>
    </row>
    <row r="906" spans="25:25" s="50" customFormat="1" x14ac:dyDescent="0.3">
      <c r="Y906" s="51"/>
    </row>
    <row r="907" spans="25:25" s="50" customFormat="1" x14ac:dyDescent="0.3">
      <c r="Y907" s="51"/>
    </row>
    <row r="908" spans="25:25" s="50" customFormat="1" x14ac:dyDescent="0.3">
      <c r="Y908" s="51"/>
    </row>
    <row r="909" spans="25:25" s="50" customFormat="1" x14ac:dyDescent="0.3">
      <c r="Y909" s="51"/>
    </row>
    <row r="910" spans="25:25" s="50" customFormat="1" x14ac:dyDescent="0.3">
      <c r="Y910" s="51"/>
    </row>
    <row r="911" spans="25:25" s="50" customFormat="1" x14ac:dyDescent="0.3">
      <c r="Y911" s="51"/>
    </row>
    <row r="912" spans="25:25" s="50" customFormat="1" x14ac:dyDescent="0.3">
      <c r="Y912" s="51"/>
    </row>
    <row r="913" spans="25:25" s="50" customFormat="1" x14ac:dyDescent="0.3">
      <c r="Y913" s="51"/>
    </row>
    <row r="914" spans="25:25" s="50" customFormat="1" x14ac:dyDescent="0.3">
      <c r="Y914" s="51"/>
    </row>
    <row r="915" spans="25:25" s="50" customFormat="1" x14ac:dyDescent="0.3">
      <c r="Y915" s="51"/>
    </row>
    <row r="916" spans="25:25" s="50" customFormat="1" x14ac:dyDescent="0.3">
      <c r="Y916" s="51"/>
    </row>
    <row r="917" spans="25:25" s="50" customFormat="1" x14ac:dyDescent="0.3">
      <c r="Y917" s="51"/>
    </row>
    <row r="918" spans="25:25" s="50" customFormat="1" x14ac:dyDescent="0.3">
      <c r="Y918" s="51"/>
    </row>
    <row r="919" spans="25:25" s="50" customFormat="1" x14ac:dyDescent="0.3">
      <c r="Y919" s="51"/>
    </row>
    <row r="920" spans="25:25" s="50" customFormat="1" x14ac:dyDescent="0.3">
      <c r="Y920" s="51"/>
    </row>
    <row r="921" spans="25:25" s="50" customFormat="1" x14ac:dyDescent="0.3">
      <c r="Y921" s="51"/>
    </row>
    <row r="922" spans="25:25" s="50" customFormat="1" x14ac:dyDescent="0.3">
      <c r="Y922" s="51"/>
    </row>
    <row r="923" spans="25:25" s="50" customFormat="1" x14ac:dyDescent="0.3">
      <c r="Y923" s="51"/>
    </row>
    <row r="924" spans="25:25" s="50" customFormat="1" x14ac:dyDescent="0.3">
      <c r="Y924" s="51"/>
    </row>
    <row r="925" spans="25:25" s="50" customFormat="1" x14ac:dyDescent="0.3">
      <c r="Y925" s="51"/>
    </row>
    <row r="926" spans="25:25" s="50" customFormat="1" x14ac:dyDescent="0.3">
      <c r="Y926" s="51"/>
    </row>
    <row r="927" spans="25:25" s="50" customFormat="1" x14ac:dyDescent="0.3">
      <c r="Y927" s="51"/>
    </row>
    <row r="928" spans="25:25" s="50" customFormat="1" x14ac:dyDescent="0.3">
      <c r="Y928" s="51"/>
    </row>
    <row r="929" spans="25:25" s="50" customFormat="1" x14ac:dyDescent="0.3">
      <c r="Y929" s="51"/>
    </row>
    <row r="930" spans="25:25" s="50" customFormat="1" x14ac:dyDescent="0.3">
      <c r="Y930" s="51"/>
    </row>
    <row r="931" spans="25:25" s="50" customFormat="1" x14ac:dyDescent="0.3">
      <c r="Y931" s="51"/>
    </row>
    <row r="932" spans="25:25" s="50" customFormat="1" x14ac:dyDescent="0.3">
      <c r="Y932" s="51"/>
    </row>
    <row r="933" spans="25:25" s="50" customFormat="1" x14ac:dyDescent="0.3">
      <c r="Y933" s="51"/>
    </row>
    <row r="934" spans="25:25" s="50" customFormat="1" x14ac:dyDescent="0.3">
      <c r="Y934" s="51"/>
    </row>
    <row r="935" spans="25:25" s="50" customFormat="1" x14ac:dyDescent="0.3">
      <c r="Y935" s="51"/>
    </row>
    <row r="936" spans="25:25" s="50" customFormat="1" x14ac:dyDescent="0.3">
      <c r="Y936" s="51"/>
    </row>
    <row r="937" spans="25:25" s="50" customFormat="1" x14ac:dyDescent="0.3">
      <c r="Y937" s="51"/>
    </row>
    <row r="938" spans="25:25" s="50" customFormat="1" x14ac:dyDescent="0.3">
      <c r="Y938" s="51"/>
    </row>
    <row r="939" spans="25:25" s="50" customFormat="1" x14ac:dyDescent="0.3">
      <c r="Y939" s="51"/>
    </row>
    <row r="940" spans="25:25" s="50" customFormat="1" x14ac:dyDescent="0.3">
      <c r="Y940" s="51"/>
    </row>
    <row r="941" spans="25:25" s="50" customFormat="1" x14ac:dyDescent="0.3">
      <c r="Y941" s="51"/>
    </row>
    <row r="942" spans="25:25" s="50" customFormat="1" x14ac:dyDescent="0.3">
      <c r="Y942" s="51"/>
    </row>
    <row r="943" spans="25:25" s="50" customFormat="1" x14ac:dyDescent="0.3">
      <c r="Y943" s="51"/>
    </row>
    <row r="944" spans="25:25" s="50" customFormat="1" x14ac:dyDescent="0.3">
      <c r="Y944" s="51"/>
    </row>
    <row r="945" spans="25:25" s="50" customFormat="1" x14ac:dyDescent="0.3">
      <c r="Y945" s="51"/>
    </row>
    <row r="946" spans="25:25" s="50" customFormat="1" x14ac:dyDescent="0.3">
      <c r="Y946" s="51"/>
    </row>
    <row r="947" spans="25:25" s="50" customFormat="1" x14ac:dyDescent="0.3">
      <c r="Y947" s="51"/>
    </row>
    <row r="948" spans="25:25" s="50" customFormat="1" x14ac:dyDescent="0.3">
      <c r="Y948" s="51"/>
    </row>
    <row r="949" spans="25:25" s="50" customFormat="1" x14ac:dyDescent="0.3">
      <c r="Y949" s="51"/>
    </row>
    <row r="950" spans="25:25" s="50" customFormat="1" x14ac:dyDescent="0.3">
      <c r="Y950" s="51"/>
    </row>
    <row r="951" spans="25:25" s="50" customFormat="1" x14ac:dyDescent="0.3">
      <c r="Y951" s="51"/>
    </row>
    <row r="952" spans="25:25" s="50" customFormat="1" x14ac:dyDescent="0.3">
      <c r="Y952" s="51"/>
    </row>
    <row r="953" spans="25:25" s="50" customFormat="1" x14ac:dyDescent="0.3">
      <c r="Y953" s="51"/>
    </row>
    <row r="954" spans="25:25" s="50" customFormat="1" x14ac:dyDescent="0.3">
      <c r="Y954" s="51"/>
    </row>
    <row r="955" spans="25:25" s="50" customFormat="1" x14ac:dyDescent="0.3">
      <c r="Y955" s="51"/>
    </row>
    <row r="956" spans="25:25" s="50" customFormat="1" x14ac:dyDescent="0.3">
      <c r="Y956" s="51"/>
    </row>
    <row r="957" spans="25:25" s="50" customFormat="1" x14ac:dyDescent="0.3">
      <c r="Y957" s="51"/>
    </row>
    <row r="958" spans="25:25" s="50" customFormat="1" x14ac:dyDescent="0.3">
      <c r="Y958" s="51"/>
    </row>
    <row r="959" spans="25:25" s="50" customFormat="1" x14ac:dyDescent="0.3">
      <c r="Y959" s="51"/>
    </row>
    <row r="960" spans="25:25" s="50" customFormat="1" x14ac:dyDescent="0.3">
      <c r="Y960" s="51"/>
    </row>
    <row r="961" spans="25:25" s="50" customFormat="1" x14ac:dyDescent="0.3">
      <c r="Y961" s="51"/>
    </row>
    <row r="962" spans="25:25" s="50" customFormat="1" x14ac:dyDescent="0.3">
      <c r="Y962" s="51"/>
    </row>
    <row r="963" spans="25:25" s="50" customFormat="1" x14ac:dyDescent="0.3">
      <c r="Y963" s="51"/>
    </row>
    <row r="964" spans="25:25" s="50" customFormat="1" x14ac:dyDescent="0.3">
      <c r="Y964" s="51"/>
    </row>
    <row r="965" spans="25:25" s="50" customFormat="1" x14ac:dyDescent="0.3">
      <c r="Y965" s="51"/>
    </row>
    <row r="966" spans="25:25" s="50" customFormat="1" x14ac:dyDescent="0.3">
      <c r="Y966" s="51"/>
    </row>
    <row r="967" spans="25:25" s="50" customFormat="1" x14ac:dyDescent="0.3">
      <c r="Y967" s="51"/>
    </row>
    <row r="968" spans="25:25" s="50" customFormat="1" x14ac:dyDescent="0.3">
      <c r="Y968" s="51"/>
    </row>
    <row r="969" spans="25:25" s="50" customFormat="1" x14ac:dyDescent="0.3">
      <c r="Y969" s="51"/>
    </row>
    <row r="970" spans="25:25" s="50" customFormat="1" x14ac:dyDescent="0.3">
      <c r="Y970" s="51"/>
    </row>
    <row r="971" spans="25:25" s="50" customFormat="1" x14ac:dyDescent="0.3">
      <c r="Y971" s="51"/>
    </row>
    <row r="972" spans="25:25" s="50" customFormat="1" x14ac:dyDescent="0.3">
      <c r="Y972" s="51"/>
    </row>
    <row r="973" spans="25:25" s="50" customFormat="1" x14ac:dyDescent="0.3">
      <c r="Y973" s="51"/>
    </row>
    <row r="974" spans="25:25" s="50" customFormat="1" x14ac:dyDescent="0.3">
      <c r="Y974" s="51"/>
    </row>
    <row r="975" spans="25:25" s="50" customFormat="1" x14ac:dyDescent="0.3">
      <c r="Y975" s="51"/>
    </row>
    <row r="976" spans="25:25" s="50" customFormat="1" x14ac:dyDescent="0.3">
      <c r="Y976" s="51"/>
    </row>
    <row r="977" spans="25:25" s="50" customFormat="1" x14ac:dyDescent="0.3">
      <c r="Y977" s="51"/>
    </row>
    <row r="978" spans="25:25" s="50" customFormat="1" x14ac:dyDescent="0.3">
      <c r="Y978" s="51"/>
    </row>
    <row r="979" spans="25:25" s="50" customFormat="1" x14ac:dyDescent="0.3">
      <c r="Y979" s="51"/>
    </row>
    <row r="980" spans="25:25" s="50" customFormat="1" x14ac:dyDescent="0.3">
      <c r="Y980" s="51"/>
    </row>
    <row r="981" spans="25:25" s="50" customFormat="1" x14ac:dyDescent="0.3">
      <c r="Y981" s="51"/>
    </row>
    <row r="982" spans="25:25" s="50" customFormat="1" x14ac:dyDescent="0.3">
      <c r="Y982" s="51"/>
    </row>
    <row r="983" spans="25:25" s="50" customFormat="1" x14ac:dyDescent="0.3">
      <c r="Y983" s="51"/>
    </row>
    <row r="984" spans="25:25" s="50" customFormat="1" x14ac:dyDescent="0.3">
      <c r="Y984" s="51"/>
    </row>
    <row r="985" spans="25:25" s="50" customFormat="1" x14ac:dyDescent="0.3">
      <c r="Y985" s="51"/>
    </row>
    <row r="986" spans="25:25" s="50" customFormat="1" x14ac:dyDescent="0.3">
      <c r="Y986" s="51"/>
    </row>
    <row r="987" spans="25:25" s="50" customFormat="1" x14ac:dyDescent="0.3">
      <c r="Y987" s="51"/>
    </row>
    <row r="988" spans="25:25" s="50" customFormat="1" x14ac:dyDescent="0.3">
      <c r="Y988" s="51"/>
    </row>
    <row r="989" spans="25:25" s="50" customFormat="1" x14ac:dyDescent="0.3">
      <c r="Y989" s="51"/>
    </row>
    <row r="990" spans="25:25" s="50" customFormat="1" x14ac:dyDescent="0.3">
      <c r="Y990" s="51"/>
    </row>
    <row r="991" spans="25:25" s="50" customFormat="1" x14ac:dyDescent="0.3">
      <c r="Y991" s="51"/>
    </row>
    <row r="992" spans="25:25" s="50" customFormat="1" x14ac:dyDescent="0.3">
      <c r="Y992" s="51"/>
    </row>
    <row r="993" spans="25:25" s="50" customFormat="1" x14ac:dyDescent="0.3">
      <c r="Y993" s="51"/>
    </row>
    <row r="994" spans="25:25" s="50" customFormat="1" x14ac:dyDescent="0.3">
      <c r="Y994" s="51"/>
    </row>
    <row r="995" spans="25:25" s="50" customFormat="1" x14ac:dyDescent="0.3">
      <c r="Y995" s="51"/>
    </row>
    <row r="996" spans="25:25" s="50" customFormat="1" x14ac:dyDescent="0.3">
      <c r="Y996" s="51"/>
    </row>
    <row r="997" spans="25:25" s="50" customFormat="1" x14ac:dyDescent="0.3">
      <c r="Y997" s="51"/>
    </row>
    <row r="998" spans="25:25" s="50" customFormat="1" x14ac:dyDescent="0.3">
      <c r="Y998" s="51"/>
    </row>
    <row r="999" spans="25:25" s="50" customFormat="1" x14ac:dyDescent="0.3">
      <c r="Y999" s="51"/>
    </row>
    <row r="1000" spans="25:25" s="50" customFormat="1" x14ac:dyDescent="0.3">
      <c r="Y1000" s="51"/>
    </row>
    <row r="1001" spans="25:25" s="50" customFormat="1" x14ac:dyDescent="0.3">
      <c r="Y1001" s="51"/>
    </row>
    <row r="1002" spans="25:25" s="50" customFormat="1" x14ac:dyDescent="0.3">
      <c r="Y1002" s="51"/>
    </row>
    <row r="1003" spans="25:25" s="50" customFormat="1" x14ac:dyDescent="0.3">
      <c r="Y1003" s="51"/>
    </row>
    <row r="1004" spans="25:25" s="50" customFormat="1" x14ac:dyDescent="0.3">
      <c r="Y1004" s="51"/>
    </row>
    <row r="1005" spans="25:25" s="50" customFormat="1" x14ac:dyDescent="0.3">
      <c r="Y1005" s="51"/>
    </row>
    <row r="1006" spans="25:25" s="50" customFormat="1" x14ac:dyDescent="0.3">
      <c r="Y1006" s="51"/>
    </row>
    <row r="1007" spans="25:25" s="50" customFormat="1" x14ac:dyDescent="0.3">
      <c r="Y1007" s="51"/>
    </row>
    <row r="1008" spans="25:25" s="50" customFormat="1" x14ac:dyDescent="0.3">
      <c r="Y1008" s="51"/>
    </row>
    <row r="1009" spans="25:25" s="50" customFormat="1" x14ac:dyDescent="0.3">
      <c r="Y1009" s="51"/>
    </row>
    <row r="1010" spans="25:25" s="50" customFormat="1" x14ac:dyDescent="0.3">
      <c r="Y1010" s="51"/>
    </row>
    <row r="1011" spans="25:25" s="50" customFormat="1" x14ac:dyDescent="0.3">
      <c r="Y1011" s="51"/>
    </row>
    <row r="1012" spans="25:25" s="50" customFormat="1" x14ac:dyDescent="0.3">
      <c r="Y1012" s="51"/>
    </row>
    <row r="1013" spans="25:25" s="50" customFormat="1" x14ac:dyDescent="0.3">
      <c r="Y1013" s="51"/>
    </row>
    <row r="1014" spans="25:25" s="50" customFormat="1" x14ac:dyDescent="0.3">
      <c r="Y1014" s="51"/>
    </row>
    <row r="1015" spans="25:25" s="50" customFormat="1" x14ac:dyDescent="0.3">
      <c r="Y1015" s="51"/>
    </row>
    <row r="1016" spans="25:25" s="50" customFormat="1" x14ac:dyDescent="0.3">
      <c r="Y1016" s="51"/>
    </row>
    <row r="1017" spans="25:25" s="50" customFormat="1" x14ac:dyDescent="0.3">
      <c r="Y1017" s="51"/>
    </row>
    <row r="1018" spans="25:25" s="50" customFormat="1" x14ac:dyDescent="0.3">
      <c r="Y1018" s="51"/>
    </row>
    <row r="1019" spans="25:25" s="50" customFormat="1" x14ac:dyDescent="0.3">
      <c r="Y1019" s="51"/>
    </row>
    <row r="1020" spans="25:25" s="50" customFormat="1" x14ac:dyDescent="0.3">
      <c r="Y1020" s="51"/>
    </row>
    <row r="1021" spans="25:25" s="50" customFormat="1" x14ac:dyDescent="0.3">
      <c r="Y1021" s="51"/>
    </row>
    <row r="1022" spans="25:25" s="50" customFormat="1" x14ac:dyDescent="0.3">
      <c r="Y1022" s="51"/>
    </row>
    <row r="1023" spans="25:25" s="50" customFormat="1" x14ac:dyDescent="0.3">
      <c r="Y1023" s="51"/>
    </row>
    <row r="1024" spans="25:25" s="50" customFormat="1" x14ac:dyDescent="0.3">
      <c r="Y1024" s="51"/>
    </row>
    <row r="1025" spans="25:25" s="50" customFormat="1" x14ac:dyDescent="0.3">
      <c r="Y1025" s="51"/>
    </row>
    <row r="1026" spans="25:25" s="50" customFormat="1" x14ac:dyDescent="0.3">
      <c r="Y1026" s="51"/>
    </row>
    <row r="1027" spans="25:25" s="50" customFormat="1" x14ac:dyDescent="0.3">
      <c r="Y1027" s="51"/>
    </row>
    <row r="1028" spans="25:25" s="50" customFormat="1" x14ac:dyDescent="0.3">
      <c r="Y1028" s="51"/>
    </row>
    <row r="1029" spans="25:25" s="50" customFormat="1" x14ac:dyDescent="0.3">
      <c r="Y1029" s="51"/>
    </row>
    <row r="1030" spans="25:25" s="50" customFormat="1" x14ac:dyDescent="0.3">
      <c r="Y1030" s="51"/>
    </row>
    <row r="1031" spans="25:25" s="50" customFormat="1" x14ac:dyDescent="0.3">
      <c r="Y1031" s="51"/>
    </row>
    <row r="1032" spans="25:25" s="50" customFormat="1" x14ac:dyDescent="0.3">
      <c r="Y1032" s="51"/>
    </row>
    <row r="1033" spans="25:25" s="50" customFormat="1" x14ac:dyDescent="0.3">
      <c r="Y1033" s="51"/>
    </row>
    <row r="1034" spans="25:25" s="50" customFormat="1" x14ac:dyDescent="0.3">
      <c r="Y1034" s="51"/>
    </row>
    <row r="1035" spans="25:25" s="50" customFormat="1" x14ac:dyDescent="0.3">
      <c r="Y1035" s="51"/>
    </row>
    <row r="1036" spans="25:25" s="50" customFormat="1" x14ac:dyDescent="0.3">
      <c r="Y1036" s="51"/>
    </row>
    <row r="1037" spans="25:25" s="50" customFormat="1" x14ac:dyDescent="0.3">
      <c r="Y1037" s="51"/>
    </row>
    <row r="1038" spans="25:25" s="50" customFormat="1" x14ac:dyDescent="0.3">
      <c r="Y1038" s="51"/>
    </row>
    <row r="1039" spans="25:25" s="50" customFormat="1" x14ac:dyDescent="0.3">
      <c r="Y1039" s="51"/>
    </row>
    <row r="1040" spans="25:25" s="50" customFormat="1" x14ac:dyDescent="0.3">
      <c r="Y1040" s="51"/>
    </row>
    <row r="1041" spans="25:25" s="50" customFormat="1" x14ac:dyDescent="0.3">
      <c r="Y1041" s="51"/>
    </row>
    <row r="1042" spans="25:25" s="50" customFormat="1" x14ac:dyDescent="0.3">
      <c r="Y1042" s="51"/>
    </row>
    <row r="1043" spans="25:25" s="50" customFormat="1" x14ac:dyDescent="0.3">
      <c r="Y1043" s="51"/>
    </row>
    <row r="1044" spans="25:25" s="50" customFormat="1" x14ac:dyDescent="0.3">
      <c r="Y1044" s="51"/>
    </row>
    <row r="1045" spans="25:25" s="50" customFormat="1" x14ac:dyDescent="0.3">
      <c r="Y1045" s="51"/>
    </row>
    <row r="1046" spans="25:25" s="50" customFormat="1" x14ac:dyDescent="0.3">
      <c r="Y1046" s="51"/>
    </row>
    <row r="1047" spans="25:25" s="50" customFormat="1" x14ac:dyDescent="0.3">
      <c r="Y1047" s="51"/>
    </row>
    <row r="1048" spans="25:25" s="50" customFormat="1" x14ac:dyDescent="0.3">
      <c r="Y1048" s="51"/>
    </row>
    <row r="1049" spans="25:25" s="50" customFormat="1" x14ac:dyDescent="0.3">
      <c r="Y1049" s="51"/>
    </row>
    <row r="1050" spans="25:25" s="50" customFormat="1" x14ac:dyDescent="0.3">
      <c r="Y1050" s="51"/>
    </row>
    <row r="1051" spans="25:25" s="50" customFormat="1" x14ac:dyDescent="0.3">
      <c r="Y1051" s="51"/>
    </row>
    <row r="1052" spans="25:25" s="50" customFormat="1" x14ac:dyDescent="0.3">
      <c r="Y1052" s="51"/>
    </row>
    <row r="1053" spans="25:25" s="50" customFormat="1" x14ac:dyDescent="0.3">
      <c r="Y1053" s="51"/>
    </row>
    <row r="1054" spans="25:25" s="50" customFormat="1" x14ac:dyDescent="0.3">
      <c r="Y1054" s="51"/>
    </row>
    <row r="1055" spans="25:25" s="50" customFormat="1" x14ac:dyDescent="0.3">
      <c r="Y1055" s="51"/>
    </row>
    <row r="1056" spans="25:25" s="50" customFormat="1" x14ac:dyDescent="0.3">
      <c r="Y1056" s="51"/>
    </row>
    <row r="1057" spans="25:25" s="50" customFormat="1" x14ac:dyDescent="0.3">
      <c r="Y1057" s="51"/>
    </row>
    <row r="1058" spans="25:25" s="50" customFormat="1" x14ac:dyDescent="0.3">
      <c r="Y1058" s="51"/>
    </row>
    <row r="1059" spans="25:25" s="50" customFormat="1" x14ac:dyDescent="0.3">
      <c r="Y1059" s="51"/>
    </row>
    <row r="1060" spans="25:25" s="50" customFormat="1" x14ac:dyDescent="0.3">
      <c r="Y1060" s="51"/>
    </row>
    <row r="1061" spans="25:25" s="50" customFormat="1" x14ac:dyDescent="0.3">
      <c r="Y1061" s="51"/>
    </row>
    <row r="1062" spans="25:25" s="50" customFormat="1" x14ac:dyDescent="0.3">
      <c r="Y1062" s="51"/>
    </row>
    <row r="1063" spans="25:25" s="50" customFormat="1" x14ac:dyDescent="0.3">
      <c r="Y1063" s="51"/>
    </row>
    <row r="1064" spans="25:25" s="50" customFormat="1" x14ac:dyDescent="0.3">
      <c r="Y1064" s="51"/>
    </row>
    <row r="1065" spans="25:25" s="50" customFormat="1" x14ac:dyDescent="0.3">
      <c r="Y1065" s="51"/>
    </row>
    <row r="1066" spans="25:25" s="50" customFormat="1" x14ac:dyDescent="0.3">
      <c r="Y1066" s="51"/>
    </row>
    <row r="1067" spans="25:25" s="50" customFormat="1" x14ac:dyDescent="0.3">
      <c r="Y1067" s="51"/>
    </row>
    <row r="1068" spans="25:25" s="50" customFormat="1" x14ac:dyDescent="0.3">
      <c r="Y1068" s="51"/>
    </row>
    <row r="1069" spans="25:25" s="50" customFormat="1" x14ac:dyDescent="0.3">
      <c r="Y1069" s="51"/>
    </row>
    <row r="1070" spans="25:25" s="50" customFormat="1" x14ac:dyDescent="0.3">
      <c r="Y1070" s="51"/>
    </row>
    <row r="1071" spans="25:25" s="50" customFormat="1" x14ac:dyDescent="0.3">
      <c r="Y1071" s="51"/>
    </row>
    <row r="1072" spans="25:25" s="50" customFormat="1" x14ac:dyDescent="0.3">
      <c r="Y1072" s="51"/>
    </row>
    <row r="1073" spans="25:25" s="50" customFormat="1" x14ac:dyDescent="0.3">
      <c r="Y1073" s="51"/>
    </row>
    <row r="1074" spans="25:25" s="50" customFormat="1" x14ac:dyDescent="0.3">
      <c r="Y1074" s="51"/>
    </row>
    <row r="1075" spans="25:25" s="50" customFormat="1" x14ac:dyDescent="0.3">
      <c r="Y1075" s="51"/>
    </row>
    <row r="1076" spans="25:25" s="50" customFormat="1" x14ac:dyDescent="0.3">
      <c r="Y1076" s="51"/>
    </row>
    <row r="1077" spans="25:25" s="50" customFormat="1" x14ac:dyDescent="0.3">
      <c r="Y1077" s="51"/>
    </row>
    <row r="1078" spans="25:25" s="50" customFormat="1" x14ac:dyDescent="0.3">
      <c r="Y1078" s="51"/>
    </row>
    <row r="1079" spans="25:25" s="50" customFormat="1" x14ac:dyDescent="0.3">
      <c r="Y1079" s="51"/>
    </row>
    <row r="1080" spans="25:25" s="50" customFormat="1" x14ac:dyDescent="0.3">
      <c r="Y1080" s="51"/>
    </row>
    <row r="1081" spans="25:25" s="50" customFormat="1" x14ac:dyDescent="0.3">
      <c r="Y1081" s="51"/>
    </row>
    <row r="1082" spans="25:25" s="50" customFormat="1" x14ac:dyDescent="0.3">
      <c r="Y1082" s="51"/>
    </row>
    <row r="1083" spans="25:25" s="50" customFormat="1" x14ac:dyDescent="0.3">
      <c r="Y1083" s="51"/>
    </row>
    <row r="1084" spans="25:25" s="50" customFormat="1" x14ac:dyDescent="0.3">
      <c r="Y1084" s="51"/>
    </row>
    <row r="1085" spans="25:25" s="50" customFormat="1" x14ac:dyDescent="0.3">
      <c r="Y1085" s="51"/>
    </row>
    <row r="1086" spans="25:25" s="50" customFormat="1" x14ac:dyDescent="0.3">
      <c r="Y1086" s="51"/>
    </row>
    <row r="1087" spans="25:25" s="50" customFormat="1" x14ac:dyDescent="0.3">
      <c r="Y1087" s="51"/>
    </row>
    <row r="1088" spans="25:25" s="50" customFormat="1" x14ac:dyDescent="0.3">
      <c r="Y1088" s="51"/>
    </row>
    <row r="1089" spans="25:25" s="50" customFormat="1" x14ac:dyDescent="0.3">
      <c r="Y1089" s="51"/>
    </row>
    <row r="1090" spans="25:25" s="50" customFormat="1" x14ac:dyDescent="0.3">
      <c r="Y1090" s="51"/>
    </row>
    <row r="1091" spans="25:25" s="50" customFormat="1" x14ac:dyDescent="0.3">
      <c r="Y1091" s="51"/>
    </row>
    <row r="1092" spans="25:25" s="50" customFormat="1" x14ac:dyDescent="0.3">
      <c r="Y1092" s="51"/>
    </row>
    <row r="1093" spans="25:25" s="50" customFormat="1" x14ac:dyDescent="0.3">
      <c r="Y1093" s="51"/>
    </row>
    <row r="1094" spans="25:25" s="50" customFormat="1" x14ac:dyDescent="0.3">
      <c r="Y1094" s="51"/>
    </row>
    <row r="1095" spans="25:25" s="50" customFormat="1" x14ac:dyDescent="0.3">
      <c r="Y1095" s="51"/>
    </row>
    <row r="1096" spans="25:25" s="50" customFormat="1" x14ac:dyDescent="0.3">
      <c r="Y1096" s="51"/>
    </row>
    <row r="1097" spans="25:25" s="50" customFormat="1" x14ac:dyDescent="0.3">
      <c r="Y1097" s="51"/>
    </row>
    <row r="1098" spans="25:25" s="50" customFormat="1" x14ac:dyDescent="0.3">
      <c r="Y1098" s="51"/>
    </row>
    <row r="1099" spans="25:25" s="50" customFormat="1" x14ac:dyDescent="0.3">
      <c r="Y1099" s="51"/>
    </row>
    <row r="1100" spans="25:25" s="50" customFormat="1" x14ac:dyDescent="0.3">
      <c r="Y1100" s="51"/>
    </row>
    <row r="1101" spans="25:25" s="50" customFormat="1" x14ac:dyDescent="0.3">
      <c r="Y1101" s="51"/>
    </row>
    <row r="1102" spans="25:25" s="50" customFormat="1" x14ac:dyDescent="0.3">
      <c r="Y1102" s="51"/>
    </row>
    <row r="1103" spans="25:25" s="50" customFormat="1" x14ac:dyDescent="0.3">
      <c r="Y1103" s="51"/>
    </row>
    <row r="1104" spans="25:25" s="50" customFormat="1" x14ac:dyDescent="0.3">
      <c r="Y1104" s="51"/>
    </row>
    <row r="1105" spans="25:25" s="50" customFormat="1" x14ac:dyDescent="0.3">
      <c r="Y1105" s="51"/>
    </row>
    <row r="1106" spans="25:25" s="50" customFormat="1" x14ac:dyDescent="0.3">
      <c r="Y1106" s="51"/>
    </row>
    <row r="1107" spans="25:25" s="50" customFormat="1" x14ac:dyDescent="0.3">
      <c r="Y1107" s="51"/>
    </row>
    <row r="1108" spans="25:25" s="50" customFormat="1" x14ac:dyDescent="0.3">
      <c r="Y1108" s="51"/>
    </row>
    <row r="1109" spans="25:25" s="50" customFormat="1" x14ac:dyDescent="0.3">
      <c r="Y1109" s="51"/>
    </row>
    <row r="1110" spans="25:25" s="50" customFormat="1" x14ac:dyDescent="0.3">
      <c r="Y1110" s="51"/>
    </row>
    <row r="1111" spans="25:25" s="50" customFormat="1" x14ac:dyDescent="0.3">
      <c r="Y1111" s="51"/>
    </row>
    <row r="1112" spans="25:25" s="50" customFormat="1" x14ac:dyDescent="0.3">
      <c r="Y1112" s="51"/>
    </row>
    <row r="1113" spans="25:25" s="50" customFormat="1" x14ac:dyDescent="0.3">
      <c r="Y1113" s="51"/>
    </row>
    <row r="1114" spans="25:25" s="50" customFormat="1" x14ac:dyDescent="0.3">
      <c r="Y1114" s="51"/>
    </row>
    <row r="1115" spans="25:25" s="50" customFormat="1" x14ac:dyDescent="0.3">
      <c r="Y1115" s="51"/>
    </row>
    <row r="1116" spans="25:25" s="50" customFormat="1" x14ac:dyDescent="0.3">
      <c r="Y1116" s="51"/>
    </row>
    <row r="1117" spans="25:25" s="50" customFormat="1" x14ac:dyDescent="0.3">
      <c r="Y1117" s="51"/>
    </row>
    <row r="1118" spans="25:25" s="50" customFormat="1" x14ac:dyDescent="0.3">
      <c r="Y1118" s="51"/>
    </row>
    <row r="1119" spans="25:25" s="50" customFormat="1" x14ac:dyDescent="0.3">
      <c r="Y1119" s="51"/>
    </row>
    <row r="1120" spans="25:25" s="50" customFormat="1" x14ac:dyDescent="0.3">
      <c r="Y1120" s="51"/>
    </row>
    <row r="1121" spans="25:25" s="50" customFormat="1" x14ac:dyDescent="0.3">
      <c r="Y1121" s="51"/>
    </row>
    <row r="1122" spans="25:25" s="50" customFormat="1" x14ac:dyDescent="0.3">
      <c r="Y1122" s="51"/>
    </row>
    <row r="1123" spans="25:25" s="50" customFormat="1" x14ac:dyDescent="0.3">
      <c r="Y1123" s="51"/>
    </row>
    <row r="1124" spans="25:25" s="50" customFormat="1" x14ac:dyDescent="0.3">
      <c r="Y1124" s="51"/>
    </row>
    <row r="1125" spans="25:25" s="50" customFormat="1" x14ac:dyDescent="0.3">
      <c r="Y1125" s="51"/>
    </row>
    <row r="1126" spans="25:25" s="50" customFormat="1" x14ac:dyDescent="0.3">
      <c r="Y1126" s="51"/>
    </row>
    <row r="1127" spans="25:25" s="50" customFormat="1" x14ac:dyDescent="0.3">
      <c r="Y1127" s="51"/>
    </row>
    <row r="1128" spans="25:25" s="50" customFormat="1" x14ac:dyDescent="0.3">
      <c r="Y1128" s="51"/>
    </row>
    <row r="1129" spans="25:25" s="50" customFormat="1" x14ac:dyDescent="0.3">
      <c r="Y1129" s="51"/>
    </row>
    <row r="1130" spans="25:25" s="50" customFormat="1" x14ac:dyDescent="0.3">
      <c r="Y1130" s="51"/>
    </row>
    <row r="1131" spans="25:25" s="50" customFormat="1" x14ac:dyDescent="0.3">
      <c r="Y1131" s="51"/>
    </row>
    <row r="1132" spans="25:25" s="50" customFormat="1" x14ac:dyDescent="0.3">
      <c r="Y1132" s="51"/>
    </row>
    <row r="1133" spans="25:25" s="50" customFormat="1" x14ac:dyDescent="0.3">
      <c r="Y1133" s="51"/>
    </row>
    <row r="1134" spans="25:25" s="50" customFormat="1" x14ac:dyDescent="0.3">
      <c r="Y1134" s="51"/>
    </row>
    <row r="1135" spans="25:25" s="50" customFormat="1" x14ac:dyDescent="0.3">
      <c r="Y1135" s="51"/>
    </row>
    <row r="1136" spans="25:25" s="50" customFormat="1" x14ac:dyDescent="0.3">
      <c r="Y1136" s="51"/>
    </row>
    <row r="1137" spans="25:25" s="50" customFormat="1" x14ac:dyDescent="0.3">
      <c r="Y1137" s="51"/>
    </row>
    <row r="1138" spans="25:25" s="50" customFormat="1" x14ac:dyDescent="0.3">
      <c r="Y1138" s="51"/>
    </row>
    <row r="1139" spans="25:25" s="50" customFormat="1" x14ac:dyDescent="0.3">
      <c r="Y1139" s="51"/>
    </row>
    <row r="1140" spans="25:25" s="50" customFormat="1" x14ac:dyDescent="0.3">
      <c r="Y1140" s="51"/>
    </row>
    <row r="1141" spans="25:25" s="50" customFormat="1" x14ac:dyDescent="0.3">
      <c r="Y1141" s="51"/>
    </row>
    <row r="1142" spans="25:25" s="50" customFormat="1" x14ac:dyDescent="0.3">
      <c r="Y1142" s="51"/>
    </row>
    <row r="1143" spans="25:25" s="50" customFormat="1" x14ac:dyDescent="0.3">
      <c r="Y1143" s="51"/>
    </row>
    <row r="1144" spans="25:25" s="50" customFormat="1" x14ac:dyDescent="0.3">
      <c r="Y1144" s="51"/>
    </row>
    <row r="1145" spans="25:25" s="50" customFormat="1" x14ac:dyDescent="0.3">
      <c r="Y1145" s="51"/>
    </row>
    <row r="1146" spans="25:25" s="50" customFormat="1" x14ac:dyDescent="0.3">
      <c r="Y1146" s="51"/>
    </row>
    <row r="1147" spans="25:25" s="50" customFormat="1" x14ac:dyDescent="0.3">
      <c r="Y1147" s="51"/>
    </row>
    <row r="1148" spans="25:25" s="50" customFormat="1" x14ac:dyDescent="0.3">
      <c r="Y1148" s="51"/>
    </row>
    <row r="1149" spans="25:25" s="50" customFormat="1" x14ac:dyDescent="0.3">
      <c r="Y1149" s="51"/>
    </row>
    <row r="1150" spans="25:25" s="50" customFormat="1" x14ac:dyDescent="0.3">
      <c r="Y1150" s="51"/>
    </row>
    <row r="1151" spans="25:25" s="50" customFormat="1" x14ac:dyDescent="0.3">
      <c r="Y1151" s="51"/>
    </row>
    <row r="1152" spans="25:25" s="50" customFormat="1" x14ac:dyDescent="0.3">
      <c r="Y1152" s="51"/>
    </row>
    <row r="1153" spans="25:25" s="50" customFormat="1" x14ac:dyDescent="0.3">
      <c r="Y1153" s="51"/>
    </row>
    <row r="1154" spans="25:25" s="50" customFormat="1" x14ac:dyDescent="0.3">
      <c r="Y1154" s="51"/>
    </row>
    <row r="1155" spans="25:25" s="50" customFormat="1" x14ac:dyDescent="0.3">
      <c r="Y1155" s="51"/>
    </row>
    <row r="1156" spans="25:25" s="50" customFormat="1" x14ac:dyDescent="0.3">
      <c r="Y1156" s="51"/>
    </row>
    <row r="1157" spans="25:25" s="50" customFormat="1" x14ac:dyDescent="0.3">
      <c r="Y1157" s="51"/>
    </row>
    <row r="1158" spans="25:25" s="50" customFormat="1" x14ac:dyDescent="0.3">
      <c r="Y1158" s="51"/>
    </row>
    <row r="1159" spans="25:25" s="50" customFormat="1" x14ac:dyDescent="0.3">
      <c r="Y1159" s="51"/>
    </row>
    <row r="1160" spans="25:25" s="50" customFormat="1" x14ac:dyDescent="0.3">
      <c r="Y1160" s="51"/>
    </row>
    <row r="1161" spans="25:25" s="50" customFormat="1" x14ac:dyDescent="0.3">
      <c r="Y1161" s="51"/>
    </row>
    <row r="1162" spans="25:25" s="50" customFormat="1" x14ac:dyDescent="0.3">
      <c r="Y1162" s="51"/>
    </row>
    <row r="1163" spans="25:25" s="50" customFormat="1" x14ac:dyDescent="0.3">
      <c r="Y1163" s="51"/>
    </row>
    <row r="1164" spans="25:25" s="50" customFormat="1" x14ac:dyDescent="0.3">
      <c r="Y1164" s="51"/>
    </row>
    <row r="1165" spans="25:25" s="50" customFormat="1" x14ac:dyDescent="0.3">
      <c r="Y1165" s="51"/>
    </row>
    <row r="1166" spans="25:25" s="50" customFormat="1" x14ac:dyDescent="0.3">
      <c r="Y1166" s="51"/>
    </row>
    <row r="1167" spans="25:25" s="50" customFormat="1" x14ac:dyDescent="0.3">
      <c r="Y1167" s="51"/>
    </row>
    <row r="1168" spans="25:25" s="50" customFormat="1" x14ac:dyDescent="0.3">
      <c r="Y1168" s="51"/>
    </row>
    <row r="1169" spans="25:25" s="50" customFormat="1" x14ac:dyDescent="0.3">
      <c r="Y1169" s="51"/>
    </row>
    <row r="1170" spans="25:25" s="50" customFormat="1" x14ac:dyDescent="0.3">
      <c r="Y1170" s="51"/>
    </row>
    <row r="1171" spans="25:25" s="50" customFormat="1" x14ac:dyDescent="0.3">
      <c r="Y1171" s="51"/>
    </row>
    <row r="1172" spans="25:25" s="50" customFormat="1" x14ac:dyDescent="0.3">
      <c r="Y1172" s="51"/>
    </row>
    <row r="1173" spans="25:25" s="50" customFormat="1" x14ac:dyDescent="0.3">
      <c r="Y1173" s="51"/>
    </row>
    <row r="1174" spans="25:25" s="50" customFormat="1" x14ac:dyDescent="0.3">
      <c r="Y1174" s="51"/>
    </row>
    <row r="1175" spans="25:25" s="50" customFormat="1" x14ac:dyDescent="0.3">
      <c r="Y1175" s="51"/>
    </row>
    <row r="1176" spans="25:25" s="50" customFormat="1" x14ac:dyDescent="0.3">
      <c r="Y1176" s="51"/>
    </row>
    <row r="1177" spans="25:25" s="50" customFormat="1" x14ac:dyDescent="0.3">
      <c r="Y1177" s="51"/>
    </row>
    <row r="1178" spans="25:25" s="50" customFormat="1" x14ac:dyDescent="0.3">
      <c r="Y1178" s="51"/>
    </row>
    <row r="1179" spans="25:25" s="50" customFormat="1" x14ac:dyDescent="0.3">
      <c r="Y1179" s="51"/>
    </row>
    <row r="1180" spans="25:25" s="50" customFormat="1" x14ac:dyDescent="0.3">
      <c r="Y1180" s="51"/>
    </row>
    <row r="1181" spans="25:25" s="50" customFormat="1" x14ac:dyDescent="0.3">
      <c r="Y1181" s="51"/>
    </row>
    <row r="1182" spans="25:25" s="50" customFormat="1" x14ac:dyDescent="0.3">
      <c r="Y1182" s="51"/>
    </row>
    <row r="1183" spans="25:25" s="50" customFormat="1" x14ac:dyDescent="0.3">
      <c r="Y1183" s="51"/>
    </row>
    <row r="1184" spans="25:25" s="50" customFormat="1" x14ac:dyDescent="0.3">
      <c r="Y1184" s="51"/>
    </row>
    <row r="1185" spans="25:25" s="50" customFormat="1" x14ac:dyDescent="0.3">
      <c r="Y1185" s="51"/>
    </row>
    <row r="1186" spans="25:25" s="50" customFormat="1" x14ac:dyDescent="0.3">
      <c r="Y1186" s="51"/>
    </row>
    <row r="1187" spans="25:25" s="50" customFormat="1" x14ac:dyDescent="0.3">
      <c r="Y1187" s="51"/>
    </row>
    <row r="1188" spans="25:25" s="50" customFormat="1" x14ac:dyDescent="0.3">
      <c r="Y1188" s="51"/>
    </row>
    <row r="1189" spans="25:25" s="50" customFormat="1" x14ac:dyDescent="0.3">
      <c r="Y1189" s="51"/>
    </row>
    <row r="1190" spans="25:25" s="50" customFormat="1" x14ac:dyDescent="0.3">
      <c r="Y1190" s="51"/>
    </row>
    <row r="1191" spans="25:25" s="50" customFormat="1" x14ac:dyDescent="0.3">
      <c r="Y1191" s="51"/>
    </row>
    <row r="1192" spans="25:25" s="50" customFormat="1" x14ac:dyDescent="0.3">
      <c r="Y1192" s="51"/>
    </row>
    <row r="1193" spans="25:25" s="50" customFormat="1" x14ac:dyDescent="0.3">
      <c r="Y1193" s="51"/>
    </row>
    <row r="1194" spans="25:25" s="50" customFormat="1" x14ac:dyDescent="0.3">
      <c r="Y1194" s="51"/>
    </row>
    <row r="1195" spans="25:25" s="50" customFormat="1" x14ac:dyDescent="0.3">
      <c r="Y1195" s="51"/>
    </row>
    <row r="1196" spans="25:25" s="50" customFormat="1" x14ac:dyDescent="0.3">
      <c r="Y1196" s="51"/>
    </row>
    <row r="1197" spans="25:25" s="50" customFormat="1" x14ac:dyDescent="0.3">
      <c r="Y1197" s="51"/>
    </row>
    <row r="1198" spans="25:25" s="50" customFormat="1" x14ac:dyDescent="0.3">
      <c r="Y1198" s="51"/>
    </row>
    <row r="1199" spans="25:25" s="50" customFormat="1" x14ac:dyDescent="0.3">
      <c r="Y1199" s="51"/>
    </row>
    <row r="1200" spans="25:25" s="50" customFormat="1" x14ac:dyDescent="0.3">
      <c r="Y1200" s="51"/>
    </row>
    <row r="1201" spans="25:25" s="50" customFormat="1" x14ac:dyDescent="0.3">
      <c r="Y1201" s="51"/>
    </row>
    <row r="1202" spans="25:25" s="50" customFormat="1" x14ac:dyDescent="0.3">
      <c r="Y1202" s="51"/>
    </row>
    <row r="1203" spans="25:25" s="50" customFormat="1" x14ac:dyDescent="0.3">
      <c r="Y1203" s="51"/>
    </row>
    <row r="1204" spans="25:25" s="50" customFormat="1" x14ac:dyDescent="0.3">
      <c r="Y1204" s="51"/>
    </row>
    <row r="1205" spans="25:25" s="50" customFormat="1" x14ac:dyDescent="0.3">
      <c r="Y1205" s="51"/>
    </row>
    <row r="1206" spans="25:25" s="50" customFormat="1" x14ac:dyDescent="0.3">
      <c r="Y1206" s="51"/>
    </row>
    <row r="1207" spans="25:25" s="50" customFormat="1" x14ac:dyDescent="0.3">
      <c r="Y1207" s="51"/>
    </row>
    <row r="1208" spans="25:25" s="50" customFormat="1" x14ac:dyDescent="0.3">
      <c r="Y1208" s="51"/>
    </row>
    <row r="1209" spans="25:25" s="50" customFormat="1" x14ac:dyDescent="0.3">
      <c r="Y1209" s="51"/>
    </row>
    <row r="1210" spans="25:25" s="50" customFormat="1" x14ac:dyDescent="0.3">
      <c r="Y1210" s="51"/>
    </row>
    <row r="1211" spans="25:25" s="50" customFormat="1" x14ac:dyDescent="0.3">
      <c r="Y1211" s="51"/>
    </row>
    <row r="1212" spans="25:25" s="50" customFormat="1" x14ac:dyDescent="0.3">
      <c r="Y1212" s="51"/>
    </row>
    <row r="1213" spans="25:25" s="50" customFormat="1" x14ac:dyDescent="0.3">
      <c r="Y1213" s="51"/>
    </row>
    <row r="1214" spans="25:25" s="50" customFormat="1" x14ac:dyDescent="0.3">
      <c r="Y1214" s="51"/>
    </row>
    <row r="1215" spans="25:25" s="50" customFormat="1" x14ac:dyDescent="0.3">
      <c r="Y1215" s="51"/>
    </row>
    <row r="1216" spans="25:25" s="50" customFormat="1" x14ac:dyDescent="0.3">
      <c r="Y1216" s="51"/>
    </row>
    <row r="1217" spans="25:25" s="50" customFormat="1" x14ac:dyDescent="0.3">
      <c r="Y1217" s="51"/>
    </row>
    <row r="1218" spans="25:25" s="50" customFormat="1" x14ac:dyDescent="0.3">
      <c r="Y1218" s="51"/>
    </row>
    <row r="1219" spans="25:25" s="50" customFormat="1" x14ac:dyDescent="0.3">
      <c r="Y1219" s="51"/>
    </row>
    <row r="1220" spans="25:25" s="50" customFormat="1" x14ac:dyDescent="0.3">
      <c r="Y1220" s="51"/>
    </row>
    <row r="1221" spans="25:25" s="50" customFormat="1" x14ac:dyDescent="0.3">
      <c r="Y1221" s="51"/>
    </row>
    <row r="1222" spans="25:25" s="50" customFormat="1" x14ac:dyDescent="0.3">
      <c r="Y1222" s="51"/>
    </row>
    <row r="1223" spans="25:25" s="50" customFormat="1" x14ac:dyDescent="0.3">
      <c r="Y1223" s="51"/>
    </row>
    <row r="1224" spans="25:25" s="50" customFormat="1" x14ac:dyDescent="0.3">
      <c r="Y1224" s="51"/>
    </row>
    <row r="1225" spans="25:25" s="50" customFormat="1" x14ac:dyDescent="0.3">
      <c r="Y1225" s="51"/>
    </row>
    <row r="1226" spans="25:25" s="50" customFormat="1" x14ac:dyDescent="0.3">
      <c r="Y1226" s="51"/>
    </row>
    <row r="1227" spans="25:25" s="50" customFormat="1" x14ac:dyDescent="0.3">
      <c r="Y1227" s="51"/>
    </row>
    <row r="1228" spans="25:25" s="50" customFormat="1" x14ac:dyDescent="0.3">
      <c r="Y1228" s="51"/>
    </row>
    <row r="1229" spans="25:25" s="50" customFormat="1" x14ac:dyDescent="0.3">
      <c r="Y1229" s="51"/>
    </row>
    <row r="1230" spans="25:25" s="50" customFormat="1" x14ac:dyDescent="0.3">
      <c r="Y1230" s="51"/>
    </row>
    <row r="1231" spans="25:25" s="50" customFormat="1" x14ac:dyDescent="0.3">
      <c r="Y1231" s="51"/>
    </row>
    <row r="1232" spans="25:25" s="50" customFormat="1" x14ac:dyDescent="0.3">
      <c r="Y1232" s="51"/>
    </row>
    <row r="1233" spans="25:25" s="50" customFormat="1" x14ac:dyDescent="0.3">
      <c r="Y1233" s="51"/>
    </row>
    <row r="1234" spans="25:25" s="50" customFormat="1" x14ac:dyDescent="0.3">
      <c r="Y1234" s="51"/>
    </row>
    <row r="1235" spans="25:25" s="50" customFormat="1" x14ac:dyDescent="0.3">
      <c r="Y1235" s="51"/>
    </row>
    <row r="1236" spans="25:25" s="50" customFormat="1" x14ac:dyDescent="0.3">
      <c r="Y1236" s="51"/>
    </row>
    <row r="1237" spans="25:25" s="50" customFormat="1" x14ac:dyDescent="0.3">
      <c r="Y1237" s="51"/>
    </row>
    <row r="1238" spans="25:25" s="50" customFormat="1" x14ac:dyDescent="0.3">
      <c r="Y1238" s="51"/>
    </row>
    <row r="1239" spans="25:25" s="50" customFormat="1" x14ac:dyDescent="0.3">
      <c r="Y1239" s="51"/>
    </row>
    <row r="1240" spans="25:25" s="50" customFormat="1" x14ac:dyDescent="0.3">
      <c r="Y1240" s="51"/>
    </row>
    <row r="1241" spans="25:25" s="50" customFormat="1" x14ac:dyDescent="0.3">
      <c r="Y1241" s="51"/>
    </row>
    <row r="1242" spans="25:25" s="50" customFormat="1" x14ac:dyDescent="0.3">
      <c r="Y1242" s="51"/>
    </row>
    <row r="1243" spans="25:25" s="50" customFormat="1" x14ac:dyDescent="0.3">
      <c r="Y1243" s="51"/>
    </row>
    <row r="1244" spans="25:25" s="50" customFormat="1" x14ac:dyDescent="0.3">
      <c r="Y1244" s="51"/>
    </row>
    <row r="1245" spans="25:25" s="50" customFormat="1" x14ac:dyDescent="0.3">
      <c r="Y1245" s="51"/>
    </row>
    <row r="1246" spans="25:25" s="50" customFormat="1" x14ac:dyDescent="0.3">
      <c r="Y1246" s="51"/>
    </row>
    <row r="1247" spans="25:25" s="50" customFormat="1" x14ac:dyDescent="0.3">
      <c r="Y1247" s="51"/>
    </row>
    <row r="1248" spans="25:25" s="50" customFormat="1" x14ac:dyDescent="0.3">
      <c r="Y1248" s="51"/>
    </row>
    <row r="1249" spans="25:25" s="50" customFormat="1" x14ac:dyDescent="0.3">
      <c r="Y1249" s="51"/>
    </row>
    <row r="1250" spans="25:25" s="50" customFormat="1" x14ac:dyDescent="0.3">
      <c r="Y1250" s="51"/>
    </row>
    <row r="1251" spans="25:25" s="50" customFormat="1" x14ac:dyDescent="0.3">
      <c r="Y1251" s="51"/>
    </row>
    <row r="1252" spans="25:25" s="50" customFormat="1" x14ac:dyDescent="0.3">
      <c r="Y1252" s="51"/>
    </row>
    <row r="1253" spans="25:25" s="50" customFormat="1" x14ac:dyDescent="0.3">
      <c r="Y1253" s="51"/>
    </row>
    <row r="1254" spans="25:25" s="50" customFormat="1" x14ac:dyDescent="0.3">
      <c r="Y1254" s="51"/>
    </row>
    <row r="1255" spans="25:25" s="50" customFormat="1" x14ac:dyDescent="0.3">
      <c r="Y1255" s="51"/>
    </row>
    <row r="1256" spans="25:25" s="50" customFormat="1" x14ac:dyDescent="0.3">
      <c r="Y1256" s="51"/>
    </row>
    <row r="1257" spans="25:25" s="50" customFormat="1" x14ac:dyDescent="0.3">
      <c r="Y1257" s="51"/>
    </row>
    <row r="1258" spans="25:25" s="50" customFormat="1" x14ac:dyDescent="0.3">
      <c r="Y1258" s="51"/>
    </row>
    <row r="1259" spans="25:25" s="50" customFormat="1" x14ac:dyDescent="0.3">
      <c r="Y1259" s="51"/>
    </row>
    <row r="1260" spans="25:25" s="50" customFormat="1" x14ac:dyDescent="0.3">
      <c r="Y1260" s="51"/>
    </row>
    <row r="1261" spans="25:25" s="50" customFormat="1" x14ac:dyDescent="0.3">
      <c r="Y1261" s="51"/>
    </row>
    <row r="1262" spans="25:25" s="50" customFormat="1" x14ac:dyDescent="0.3">
      <c r="Y1262" s="51"/>
    </row>
    <row r="1263" spans="25:25" s="50" customFormat="1" x14ac:dyDescent="0.3">
      <c r="Y1263" s="51"/>
    </row>
    <row r="1264" spans="25:25" s="50" customFormat="1" x14ac:dyDescent="0.3">
      <c r="Y1264" s="51"/>
    </row>
    <row r="1265" spans="25:25" s="50" customFormat="1" x14ac:dyDescent="0.3">
      <c r="Y1265" s="51"/>
    </row>
    <row r="1266" spans="25:25" s="50" customFormat="1" x14ac:dyDescent="0.3">
      <c r="Y1266" s="51"/>
    </row>
    <row r="1267" spans="25:25" s="50" customFormat="1" x14ac:dyDescent="0.3">
      <c r="Y1267" s="51"/>
    </row>
    <row r="1268" spans="25:25" s="50" customFormat="1" x14ac:dyDescent="0.3">
      <c r="Y1268" s="51"/>
    </row>
    <row r="1269" spans="25:25" s="50" customFormat="1" x14ac:dyDescent="0.3">
      <c r="Y1269" s="51"/>
    </row>
    <row r="1270" spans="25:25" s="50" customFormat="1" x14ac:dyDescent="0.3">
      <c r="Y1270" s="51"/>
    </row>
    <row r="1271" spans="25:25" s="50" customFormat="1" x14ac:dyDescent="0.3">
      <c r="Y1271" s="51"/>
    </row>
    <row r="1272" spans="25:25" s="50" customFormat="1" x14ac:dyDescent="0.3">
      <c r="Y1272" s="51"/>
    </row>
    <row r="1273" spans="25:25" s="50" customFormat="1" x14ac:dyDescent="0.3">
      <c r="Y1273" s="51"/>
    </row>
    <row r="1274" spans="25:25" s="50" customFormat="1" x14ac:dyDescent="0.3">
      <c r="Y1274" s="51"/>
    </row>
    <row r="1275" spans="25:25" s="50" customFormat="1" x14ac:dyDescent="0.3">
      <c r="Y1275" s="51"/>
    </row>
    <row r="1276" spans="25:25" s="50" customFormat="1" x14ac:dyDescent="0.3">
      <c r="Y1276" s="51"/>
    </row>
    <row r="1277" spans="25:25" s="50" customFormat="1" x14ac:dyDescent="0.3">
      <c r="Y1277" s="51"/>
    </row>
    <row r="1278" spans="25:25" s="50" customFormat="1" x14ac:dyDescent="0.3">
      <c r="Y1278" s="51"/>
    </row>
    <row r="1279" spans="25:25" s="50" customFormat="1" x14ac:dyDescent="0.3">
      <c r="Y1279" s="51"/>
    </row>
    <row r="1280" spans="25:25" s="50" customFormat="1" x14ac:dyDescent="0.3">
      <c r="Y1280" s="51"/>
    </row>
    <row r="1281" spans="25:25" s="50" customFormat="1" x14ac:dyDescent="0.3">
      <c r="Y1281" s="51"/>
    </row>
    <row r="1282" spans="25:25" s="50" customFormat="1" x14ac:dyDescent="0.3">
      <c r="Y1282" s="51"/>
    </row>
    <row r="1283" spans="25:25" s="50" customFormat="1" x14ac:dyDescent="0.3">
      <c r="Y1283" s="51"/>
    </row>
    <row r="1284" spans="25:25" s="50" customFormat="1" x14ac:dyDescent="0.3">
      <c r="Y1284" s="51"/>
    </row>
    <row r="1285" spans="25:25" s="50" customFormat="1" x14ac:dyDescent="0.3">
      <c r="Y1285" s="51"/>
    </row>
    <row r="1286" spans="25:25" s="50" customFormat="1" x14ac:dyDescent="0.3">
      <c r="Y1286" s="51"/>
    </row>
    <row r="1287" spans="25:25" s="50" customFormat="1" x14ac:dyDescent="0.3">
      <c r="Y1287" s="51"/>
    </row>
    <row r="1288" spans="25:25" s="50" customFormat="1" x14ac:dyDescent="0.3">
      <c r="Y1288" s="51"/>
    </row>
    <row r="1289" spans="25:25" s="50" customFormat="1" x14ac:dyDescent="0.3">
      <c r="Y1289" s="51"/>
    </row>
    <row r="1290" spans="25:25" s="50" customFormat="1" x14ac:dyDescent="0.3">
      <c r="Y1290" s="51"/>
    </row>
    <row r="1291" spans="25:25" s="50" customFormat="1" x14ac:dyDescent="0.3">
      <c r="Y1291" s="51"/>
    </row>
    <row r="1292" spans="25:25" s="50" customFormat="1" x14ac:dyDescent="0.3">
      <c r="Y1292" s="51"/>
    </row>
    <row r="1293" spans="25:25" s="50" customFormat="1" x14ac:dyDescent="0.3">
      <c r="Y1293" s="51"/>
    </row>
    <row r="1294" spans="25:25" s="50" customFormat="1" x14ac:dyDescent="0.3">
      <c r="Y1294" s="51"/>
    </row>
    <row r="1295" spans="25:25" s="50" customFormat="1" x14ac:dyDescent="0.3">
      <c r="Y1295" s="51"/>
    </row>
    <row r="1296" spans="25:25" s="50" customFormat="1" x14ac:dyDescent="0.3">
      <c r="Y1296" s="51"/>
    </row>
    <row r="1297" spans="25:25" s="50" customFormat="1" x14ac:dyDescent="0.3">
      <c r="Y1297" s="51"/>
    </row>
    <row r="1298" spans="25:25" s="50" customFormat="1" x14ac:dyDescent="0.3">
      <c r="Y1298" s="51"/>
    </row>
    <row r="1299" spans="25:25" s="50" customFormat="1" x14ac:dyDescent="0.3">
      <c r="Y1299" s="51"/>
    </row>
    <row r="1300" spans="25:25" s="50" customFormat="1" x14ac:dyDescent="0.3">
      <c r="Y1300" s="51"/>
    </row>
    <row r="1301" spans="25:25" s="50" customFormat="1" x14ac:dyDescent="0.3">
      <c r="Y1301" s="51"/>
    </row>
    <row r="1302" spans="25:25" s="50" customFormat="1" x14ac:dyDescent="0.3">
      <c r="Y1302" s="51"/>
    </row>
    <row r="1303" spans="25:25" s="50" customFormat="1" x14ac:dyDescent="0.3">
      <c r="Y1303" s="51"/>
    </row>
    <row r="1304" spans="25:25" s="50" customFormat="1" x14ac:dyDescent="0.3">
      <c r="Y1304" s="51"/>
    </row>
    <row r="1305" spans="25:25" s="50" customFormat="1" x14ac:dyDescent="0.3">
      <c r="Y1305" s="51"/>
    </row>
    <row r="1306" spans="25:25" s="50" customFormat="1" x14ac:dyDescent="0.3">
      <c r="Y1306" s="51"/>
    </row>
    <row r="1307" spans="25:25" s="50" customFormat="1" x14ac:dyDescent="0.3">
      <c r="Y1307" s="51"/>
    </row>
    <row r="1308" spans="25:25" s="50" customFormat="1" x14ac:dyDescent="0.3">
      <c r="Y1308" s="51"/>
    </row>
    <row r="1309" spans="25:25" s="50" customFormat="1" x14ac:dyDescent="0.3">
      <c r="Y1309" s="51"/>
    </row>
    <row r="1310" spans="25:25" s="50" customFormat="1" x14ac:dyDescent="0.3">
      <c r="Y1310" s="51"/>
    </row>
    <row r="1311" spans="25:25" s="50" customFormat="1" x14ac:dyDescent="0.3">
      <c r="Y1311" s="51"/>
    </row>
    <row r="1312" spans="25:25" s="50" customFormat="1" x14ac:dyDescent="0.3">
      <c r="Y1312" s="51"/>
    </row>
    <row r="1313" spans="25:25" s="50" customFormat="1" x14ac:dyDescent="0.3">
      <c r="Y1313" s="51"/>
    </row>
    <row r="1314" spans="25:25" s="50" customFormat="1" x14ac:dyDescent="0.3">
      <c r="Y1314" s="51"/>
    </row>
    <row r="1315" spans="25:25" s="50" customFormat="1" x14ac:dyDescent="0.3">
      <c r="Y1315" s="51"/>
    </row>
    <row r="1316" spans="25:25" s="50" customFormat="1" x14ac:dyDescent="0.3">
      <c r="Y1316" s="51"/>
    </row>
    <row r="1317" spans="25:25" s="50" customFormat="1" x14ac:dyDescent="0.3">
      <c r="Y1317" s="51"/>
    </row>
    <row r="1318" spans="25:25" s="50" customFormat="1" x14ac:dyDescent="0.3">
      <c r="Y1318" s="51"/>
    </row>
    <row r="1319" spans="25:25" s="50" customFormat="1" x14ac:dyDescent="0.3">
      <c r="Y1319" s="51"/>
    </row>
    <row r="1320" spans="25:25" s="50" customFormat="1" x14ac:dyDescent="0.3">
      <c r="Y1320" s="51"/>
    </row>
    <row r="1321" spans="25:25" s="50" customFormat="1" x14ac:dyDescent="0.3">
      <c r="Y1321" s="51"/>
    </row>
    <row r="1322" spans="25:25" s="50" customFormat="1" x14ac:dyDescent="0.3">
      <c r="Y1322" s="51"/>
    </row>
    <row r="1323" spans="25:25" s="50" customFormat="1" x14ac:dyDescent="0.3">
      <c r="Y1323" s="51"/>
    </row>
    <row r="1324" spans="25:25" s="50" customFormat="1" x14ac:dyDescent="0.3">
      <c r="Y1324" s="51"/>
    </row>
    <row r="1325" spans="25:25" s="50" customFormat="1" x14ac:dyDescent="0.3">
      <c r="Y1325" s="51"/>
    </row>
    <row r="1326" spans="25:25" s="50" customFormat="1" x14ac:dyDescent="0.3">
      <c r="Y1326" s="51"/>
    </row>
    <row r="1327" spans="25:25" s="50" customFormat="1" x14ac:dyDescent="0.3">
      <c r="Y1327" s="51"/>
    </row>
    <row r="1328" spans="25:25" s="50" customFormat="1" x14ac:dyDescent="0.3">
      <c r="Y1328" s="51"/>
    </row>
    <row r="1329" spans="25:25" s="50" customFormat="1" x14ac:dyDescent="0.3">
      <c r="Y1329" s="51"/>
    </row>
    <row r="1330" spans="25:25" s="50" customFormat="1" x14ac:dyDescent="0.3">
      <c r="Y1330" s="51"/>
    </row>
    <row r="1331" spans="25:25" s="50" customFormat="1" x14ac:dyDescent="0.3">
      <c r="Y1331" s="51"/>
    </row>
    <row r="1332" spans="25:25" s="50" customFormat="1" x14ac:dyDescent="0.3">
      <c r="Y1332" s="51"/>
    </row>
    <row r="1333" spans="25:25" s="50" customFormat="1" x14ac:dyDescent="0.3">
      <c r="Y1333" s="51"/>
    </row>
    <row r="1334" spans="25:25" s="50" customFormat="1" x14ac:dyDescent="0.3">
      <c r="Y1334" s="51"/>
    </row>
    <row r="1335" spans="25:25" s="50" customFormat="1" x14ac:dyDescent="0.3">
      <c r="Y1335" s="51"/>
    </row>
    <row r="1336" spans="25:25" s="50" customFormat="1" x14ac:dyDescent="0.3">
      <c r="Y1336" s="51"/>
    </row>
    <row r="1337" spans="25:25" s="50" customFormat="1" x14ac:dyDescent="0.3">
      <c r="Y1337" s="51"/>
    </row>
    <row r="1338" spans="25:25" s="50" customFormat="1" x14ac:dyDescent="0.3">
      <c r="Y1338" s="51"/>
    </row>
    <row r="1339" spans="25:25" s="50" customFormat="1" x14ac:dyDescent="0.3">
      <c r="Y1339" s="51"/>
    </row>
    <row r="1340" spans="25:25" s="50" customFormat="1" x14ac:dyDescent="0.3">
      <c r="Y1340" s="51"/>
    </row>
    <row r="1341" spans="25:25" s="50" customFormat="1" x14ac:dyDescent="0.3">
      <c r="Y1341" s="51"/>
    </row>
    <row r="1342" spans="25:25" s="50" customFormat="1" x14ac:dyDescent="0.3">
      <c r="Y1342" s="51"/>
    </row>
    <row r="1343" spans="25:25" s="50" customFormat="1" x14ac:dyDescent="0.3">
      <c r="Y1343" s="51"/>
    </row>
    <row r="1344" spans="25:25" s="50" customFormat="1" x14ac:dyDescent="0.3">
      <c r="Y1344" s="51"/>
    </row>
    <row r="1345" spans="25:25" s="50" customFormat="1" x14ac:dyDescent="0.3">
      <c r="Y1345" s="51"/>
    </row>
    <row r="1346" spans="25:25" s="50" customFormat="1" x14ac:dyDescent="0.3">
      <c r="Y1346" s="51"/>
    </row>
    <row r="1347" spans="25:25" s="50" customFormat="1" x14ac:dyDescent="0.3">
      <c r="Y1347" s="51"/>
    </row>
    <row r="1348" spans="25:25" s="50" customFormat="1" x14ac:dyDescent="0.3">
      <c r="Y1348" s="51"/>
    </row>
    <row r="1349" spans="25:25" s="50" customFormat="1" x14ac:dyDescent="0.3">
      <c r="Y1349" s="51"/>
    </row>
    <row r="1350" spans="25:25" s="50" customFormat="1" x14ac:dyDescent="0.3">
      <c r="Y1350" s="51"/>
    </row>
    <row r="1351" spans="25:25" s="50" customFormat="1" x14ac:dyDescent="0.3">
      <c r="Y1351" s="51"/>
    </row>
    <row r="1352" spans="25:25" s="50" customFormat="1" x14ac:dyDescent="0.3">
      <c r="Y1352" s="51"/>
    </row>
    <row r="1353" spans="25:25" s="50" customFormat="1" x14ac:dyDescent="0.3">
      <c r="Y1353" s="51"/>
    </row>
    <row r="1354" spans="25:25" s="50" customFormat="1" x14ac:dyDescent="0.3">
      <c r="Y1354" s="51"/>
    </row>
    <row r="1355" spans="25:25" s="50" customFormat="1" x14ac:dyDescent="0.3">
      <c r="Y1355" s="51"/>
    </row>
    <row r="1356" spans="25:25" s="50" customFormat="1" x14ac:dyDescent="0.3">
      <c r="Y1356" s="51"/>
    </row>
    <row r="1357" spans="25:25" s="50" customFormat="1" x14ac:dyDescent="0.3">
      <c r="Y1357" s="51"/>
    </row>
    <row r="1358" spans="25:25" s="50" customFormat="1" x14ac:dyDescent="0.3">
      <c r="Y1358" s="51"/>
    </row>
    <row r="1359" spans="25:25" s="50" customFormat="1" x14ac:dyDescent="0.3">
      <c r="Y1359" s="51"/>
    </row>
    <row r="1360" spans="25:25" s="50" customFormat="1" x14ac:dyDescent="0.3">
      <c r="Y1360" s="51"/>
    </row>
    <row r="1361" spans="25:25" s="50" customFormat="1" x14ac:dyDescent="0.3">
      <c r="Y1361" s="51"/>
    </row>
    <row r="1362" spans="25:25" s="50" customFormat="1" x14ac:dyDescent="0.3">
      <c r="Y1362" s="51"/>
    </row>
    <row r="1363" spans="25:25" s="50" customFormat="1" x14ac:dyDescent="0.3">
      <c r="Y1363" s="51"/>
    </row>
    <row r="1364" spans="25:25" s="50" customFormat="1" x14ac:dyDescent="0.3">
      <c r="Y1364" s="51"/>
    </row>
    <row r="1365" spans="25:25" s="50" customFormat="1" x14ac:dyDescent="0.3">
      <c r="Y1365" s="51"/>
    </row>
    <row r="1366" spans="25:25" s="50" customFormat="1" x14ac:dyDescent="0.3">
      <c r="Y1366" s="51"/>
    </row>
    <row r="1367" spans="25:25" s="50" customFormat="1" x14ac:dyDescent="0.3">
      <c r="Y1367" s="51"/>
    </row>
    <row r="1368" spans="25:25" s="50" customFormat="1" x14ac:dyDescent="0.3">
      <c r="Y1368" s="51"/>
    </row>
    <row r="1369" spans="25:25" s="50" customFormat="1" x14ac:dyDescent="0.3">
      <c r="Y1369" s="51"/>
    </row>
    <row r="1370" spans="25:25" s="50" customFormat="1" x14ac:dyDescent="0.3">
      <c r="Y1370" s="51"/>
    </row>
    <row r="1371" spans="25:25" s="50" customFormat="1" x14ac:dyDescent="0.3">
      <c r="Y1371" s="51"/>
    </row>
    <row r="1372" spans="25:25" s="50" customFormat="1" x14ac:dyDescent="0.3">
      <c r="Y1372" s="51"/>
    </row>
    <row r="1373" spans="25:25" s="50" customFormat="1" x14ac:dyDescent="0.3">
      <c r="Y1373" s="51"/>
    </row>
    <row r="1374" spans="25:25" s="50" customFormat="1" x14ac:dyDescent="0.3">
      <c r="Y1374" s="51"/>
    </row>
    <row r="1375" spans="25:25" s="50" customFormat="1" x14ac:dyDescent="0.3">
      <c r="Y1375" s="51"/>
    </row>
    <row r="1376" spans="25:25" s="50" customFormat="1" x14ac:dyDescent="0.3">
      <c r="Y1376" s="51"/>
    </row>
    <row r="1377" spans="25:25" s="50" customFormat="1" x14ac:dyDescent="0.3">
      <c r="Y1377" s="51"/>
    </row>
    <row r="1378" spans="25:25" s="50" customFormat="1" x14ac:dyDescent="0.3">
      <c r="Y1378" s="51"/>
    </row>
    <row r="1379" spans="25:25" s="50" customFormat="1" x14ac:dyDescent="0.3">
      <c r="Y1379" s="51"/>
    </row>
    <row r="1380" spans="25:25" s="50" customFormat="1" x14ac:dyDescent="0.3">
      <c r="Y1380" s="51"/>
    </row>
    <row r="1381" spans="25:25" s="50" customFormat="1" x14ac:dyDescent="0.3">
      <c r="Y1381" s="51"/>
    </row>
    <row r="1382" spans="25:25" s="50" customFormat="1" x14ac:dyDescent="0.3">
      <c r="Y1382" s="51"/>
    </row>
    <row r="1383" spans="25:25" s="50" customFormat="1" x14ac:dyDescent="0.3">
      <c r="Y1383" s="51"/>
    </row>
    <row r="1384" spans="25:25" s="50" customFormat="1" x14ac:dyDescent="0.3">
      <c r="Y1384" s="51"/>
    </row>
    <row r="1385" spans="25:25" s="50" customFormat="1" x14ac:dyDescent="0.3">
      <c r="Y1385" s="51"/>
    </row>
    <row r="1386" spans="25:25" s="50" customFormat="1" x14ac:dyDescent="0.3">
      <c r="Y1386" s="51"/>
    </row>
    <row r="1387" spans="25:25" s="50" customFormat="1" x14ac:dyDescent="0.3">
      <c r="Y1387" s="51"/>
    </row>
    <row r="1388" spans="25:25" s="50" customFormat="1" x14ac:dyDescent="0.3">
      <c r="Y1388" s="51"/>
    </row>
    <row r="1389" spans="25:25" s="50" customFormat="1" x14ac:dyDescent="0.3">
      <c r="Y1389" s="51"/>
    </row>
    <row r="1390" spans="25:25" s="50" customFormat="1" x14ac:dyDescent="0.3">
      <c r="Y1390" s="51"/>
    </row>
    <row r="1391" spans="25:25" s="50" customFormat="1" x14ac:dyDescent="0.3">
      <c r="Y1391" s="51"/>
    </row>
    <row r="1392" spans="25:25" s="50" customFormat="1" x14ac:dyDescent="0.3">
      <c r="Y1392" s="51"/>
    </row>
    <row r="1393" spans="25:25" s="50" customFormat="1" x14ac:dyDescent="0.3">
      <c r="Y1393" s="51"/>
    </row>
    <row r="1394" spans="25:25" s="50" customFormat="1" x14ac:dyDescent="0.3">
      <c r="Y1394" s="51"/>
    </row>
    <row r="1395" spans="25:25" s="50" customFormat="1" x14ac:dyDescent="0.3">
      <c r="Y1395" s="51"/>
    </row>
    <row r="1396" spans="25:25" s="50" customFormat="1" x14ac:dyDescent="0.3">
      <c r="Y1396" s="51"/>
    </row>
    <row r="1397" spans="25:25" s="50" customFormat="1" x14ac:dyDescent="0.3">
      <c r="Y1397" s="51"/>
    </row>
    <row r="1398" spans="25:25" s="50" customFormat="1" x14ac:dyDescent="0.3">
      <c r="Y1398" s="51"/>
    </row>
    <row r="1399" spans="25:25" s="50" customFormat="1" x14ac:dyDescent="0.3">
      <c r="Y1399" s="51"/>
    </row>
    <row r="1400" spans="25:25" s="50" customFormat="1" x14ac:dyDescent="0.3">
      <c r="Y1400" s="51"/>
    </row>
    <row r="1401" spans="25:25" s="50" customFormat="1" x14ac:dyDescent="0.3">
      <c r="Y1401" s="51"/>
    </row>
    <row r="1402" spans="25:25" s="50" customFormat="1" x14ac:dyDescent="0.3">
      <c r="Y1402" s="51"/>
    </row>
    <row r="1403" spans="25:25" s="50" customFormat="1" x14ac:dyDescent="0.3">
      <c r="Y1403" s="51"/>
    </row>
    <row r="1404" spans="25:25" s="50" customFormat="1" x14ac:dyDescent="0.3">
      <c r="Y1404" s="51"/>
    </row>
    <row r="1405" spans="25:25" s="50" customFormat="1" x14ac:dyDescent="0.3">
      <c r="Y1405" s="51"/>
    </row>
    <row r="1406" spans="25:25" s="50" customFormat="1" x14ac:dyDescent="0.3">
      <c r="Y1406" s="51"/>
    </row>
    <row r="1407" spans="25:25" s="50" customFormat="1" x14ac:dyDescent="0.3">
      <c r="Y1407" s="51"/>
    </row>
    <row r="1408" spans="25:25" s="50" customFormat="1" x14ac:dyDescent="0.3">
      <c r="Y1408" s="51"/>
    </row>
    <row r="1409" spans="25:25" s="50" customFormat="1" x14ac:dyDescent="0.3">
      <c r="Y1409" s="51"/>
    </row>
    <row r="1410" spans="25:25" s="50" customFormat="1" x14ac:dyDescent="0.3">
      <c r="Y1410" s="51"/>
    </row>
    <row r="1411" spans="25:25" s="50" customFormat="1" x14ac:dyDescent="0.3">
      <c r="Y1411" s="51"/>
    </row>
    <row r="1412" spans="25:25" s="50" customFormat="1" x14ac:dyDescent="0.3">
      <c r="Y1412" s="51"/>
    </row>
    <row r="1413" spans="25:25" s="50" customFormat="1" x14ac:dyDescent="0.3">
      <c r="Y1413" s="51"/>
    </row>
    <row r="1414" spans="25:25" s="50" customFormat="1" x14ac:dyDescent="0.3">
      <c r="Y1414" s="51"/>
    </row>
    <row r="1415" spans="25:25" s="50" customFormat="1" x14ac:dyDescent="0.3">
      <c r="Y1415" s="51"/>
    </row>
    <row r="1416" spans="25:25" s="50" customFormat="1" x14ac:dyDescent="0.3">
      <c r="Y1416" s="51"/>
    </row>
    <row r="1417" spans="25:25" s="50" customFormat="1" x14ac:dyDescent="0.3">
      <c r="Y1417" s="51"/>
    </row>
    <row r="1418" spans="25:25" s="50" customFormat="1" x14ac:dyDescent="0.3">
      <c r="Y1418" s="51"/>
    </row>
    <row r="1419" spans="25:25" s="50" customFormat="1" x14ac:dyDescent="0.3">
      <c r="Y1419" s="51"/>
    </row>
    <row r="1420" spans="25:25" s="50" customFormat="1" x14ac:dyDescent="0.3">
      <c r="Y1420" s="51"/>
    </row>
    <row r="1421" spans="25:25" s="50" customFormat="1" x14ac:dyDescent="0.3">
      <c r="Y1421" s="51"/>
    </row>
    <row r="1422" spans="25:25" s="50" customFormat="1" x14ac:dyDescent="0.3">
      <c r="Y1422" s="51"/>
    </row>
    <row r="1423" spans="25:25" s="50" customFormat="1" x14ac:dyDescent="0.3">
      <c r="Y1423" s="51"/>
    </row>
    <row r="1424" spans="25:25" s="50" customFormat="1" x14ac:dyDescent="0.3">
      <c r="Y1424" s="51"/>
    </row>
    <row r="1425" spans="25:25" s="50" customFormat="1" x14ac:dyDescent="0.3">
      <c r="Y1425" s="51"/>
    </row>
    <row r="1426" spans="25:25" s="50" customFormat="1" x14ac:dyDescent="0.3">
      <c r="Y1426" s="51"/>
    </row>
    <row r="1427" spans="25:25" s="50" customFormat="1" x14ac:dyDescent="0.3">
      <c r="Y1427" s="51"/>
    </row>
    <row r="1428" spans="25:25" s="50" customFormat="1" x14ac:dyDescent="0.3">
      <c r="Y1428" s="51"/>
    </row>
    <row r="1429" spans="25:25" s="50" customFormat="1" x14ac:dyDescent="0.3">
      <c r="Y1429" s="51"/>
    </row>
    <row r="1430" spans="25:25" s="50" customFormat="1" x14ac:dyDescent="0.3">
      <c r="Y1430" s="51"/>
    </row>
    <row r="1431" spans="25:25" s="50" customFormat="1" x14ac:dyDescent="0.3">
      <c r="Y1431" s="51"/>
    </row>
    <row r="1432" spans="25:25" s="50" customFormat="1" x14ac:dyDescent="0.3">
      <c r="Y1432" s="51"/>
    </row>
    <row r="1433" spans="25:25" s="50" customFormat="1" x14ac:dyDescent="0.3">
      <c r="Y1433" s="51"/>
    </row>
    <row r="1434" spans="25:25" s="50" customFormat="1" x14ac:dyDescent="0.3">
      <c r="Y1434" s="51"/>
    </row>
    <row r="1435" spans="25:25" s="50" customFormat="1" x14ac:dyDescent="0.3">
      <c r="Y1435" s="51"/>
    </row>
    <row r="1436" spans="25:25" s="50" customFormat="1" x14ac:dyDescent="0.3">
      <c r="Y1436" s="51"/>
    </row>
    <row r="1437" spans="25:25" s="50" customFormat="1" x14ac:dyDescent="0.3">
      <c r="Y1437" s="51"/>
    </row>
    <row r="1438" spans="25:25" s="50" customFormat="1" x14ac:dyDescent="0.3">
      <c r="Y1438" s="51"/>
    </row>
    <row r="1439" spans="25:25" s="50" customFormat="1" x14ac:dyDescent="0.3">
      <c r="Y1439" s="51"/>
    </row>
    <row r="1440" spans="25:25" s="50" customFormat="1" x14ac:dyDescent="0.3">
      <c r="Y1440" s="51"/>
    </row>
    <row r="1441" spans="25:25" s="50" customFormat="1" x14ac:dyDescent="0.3">
      <c r="Y1441" s="51"/>
    </row>
    <row r="1442" spans="25:25" s="50" customFormat="1" x14ac:dyDescent="0.3">
      <c r="Y1442" s="51"/>
    </row>
    <row r="1443" spans="25:25" s="50" customFormat="1" x14ac:dyDescent="0.3">
      <c r="Y1443" s="51"/>
    </row>
    <row r="1444" spans="25:25" s="50" customFormat="1" x14ac:dyDescent="0.3">
      <c r="Y1444" s="51"/>
    </row>
    <row r="1445" spans="25:25" s="50" customFormat="1" x14ac:dyDescent="0.3">
      <c r="Y1445" s="51"/>
    </row>
    <row r="1446" spans="25:25" s="50" customFormat="1" x14ac:dyDescent="0.3">
      <c r="Y1446" s="51"/>
    </row>
    <row r="1447" spans="25:25" s="50" customFormat="1" x14ac:dyDescent="0.3">
      <c r="Y1447" s="51"/>
    </row>
    <row r="1448" spans="25:25" s="50" customFormat="1" x14ac:dyDescent="0.3">
      <c r="Y1448" s="51"/>
    </row>
    <row r="1449" spans="25:25" s="50" customFormat="1" x14ac:dyDescent="0.3">
      <c r="Y1449" s="51"/>
    </row>
    <row r="1450" spans="25:25" s="50" customFormat="1" x14ac:dyDescent="0.3">
      <c r="Y1450" s="51"/>
    </row>
    <row r="1451" spans="25:25" s="50" customFormat="1" x14ac:dyDescent="0.3">
      <c r="Y1451" s="51"/>
    </row>
    <row r="1452" spans="25:25" s="50" customFormat="1" x14ac:dyDescent="0.3">
      <c r="Y1452" s="51"/>
    </row>
    <row r="1453" spans="25:25" s="50" customFormat="1" x14ac:dyDescent="0.3">
      <c r="Y1453" s="51"/>
    </row>
    <row r="1454" spans="25:25" s="50" customFormat="1" x14ac:dyDescent="0.3">
      <c r="Y1454" s="51"/>
    </row>
    <row r="1455" spans="25:25" s="50" customFormat="1" x14ac:dyDescent="0.3">
      <c r="Y1455" s="51"/>
    </row>
    <row r="1456" spans="25:25" s="50" customFormat="1" x14ac:dyDescent="0.3">
      <c r="Y1456" s="51"/>
    </row>
    <row r="1457" spans="25:25" s="50" customFormat="1" x14ac:dyDescent="0.3">
      <c r="Y1457" s="51"/>
    </row>
    <row r="1458" spans="25:25" s="50" customFormat="1" x14ac:dyDescent="0.3">
      <c r="Y1458" s="51"/>
    </row>
    <row r="1459" spans="25:25" s="50" customFormat="1" x14ac:dyDescent="0.3">
      <c r="Y1459" s="51"/>
    </row>
    <row r="1460" spans="25:25" s="50" customFormat="1" x14ac:dyDescent="0.3">
      <c r="Y1460" s="51"/>
    </row>
    <row r="1461" spans="25:25" s="50" customFormat="1" x14ac:dyDescent="0.3">
      <c r="Y1461" s="51"/>
    </row>
    <row r="1462" spans="25:25" s="50" customFormat="1" x14ac:dyDescent="0.3">
      <c r="Y1462" s="51"/>
    </row>
    <row r="1463" spans="25:25" s="50" customFormat="1" x14ac:dyDescent="0.3">
      <c r="Y1463" s="51"/>
    </row>
    <row r="1464" spans="25:25" s="50" customFormat="1" x14ac:dyDescent="0.3">
      <c r="Y1464" s="51"/>
    </row>
    <row r="1465" spans="25:25" s="50" customFormat="1" x14ac:dyDescent="0.3">
      <c r="Y1465" s="51"/>
    </row>
    <row r="1466" spans="25:25" s="50" customFormat="1" x14ac:dyDescent="0.3">
      <c r="Y1466" s="51"/>
    </row>
    <row r="1467" spans="25:25" s="50" customFormat="1" x14ac:dyDescent="0.3">
      <c r="Y1467" s="51"/>
    </row>
    <row r="1468" spans="25:25" s="50" customFormat="1" x14ac:dyDescent="0.3">
      <c r="Y1468" s="51"/>
    </row>
    <row r="1469" spans="25:25" s="50" customFormat="1" x14ac:dyDescent="0.3">
      <c r="Y1469" s="51"/>
    </row>
    <row r="1470" spans="25:25" s="50" customFormat="1" x14ac:dyDescent="0.3">
      <c r="Y1470" s="51"/>
    </row>
    <row r="1471" spans="25:25" s="50" customFormat="1" x14ac:dyDescent="0.3">
      <c r="Y1471" s="51"/>
    </row>
    <row r="1472" spans="25:25" s="50" customFormat="1" x14ac:dyDescent="0.3">
      <c r="Y1472" s="51"/>
    </row>
    <row r="1473" spans="25:25" s="50" customFormat="1" x14ac:dyDescent="0.3">
      <c r="Y1473" s="51"/>
    </row>
    <row r="1474" spans="25:25" s="50" customFormat="1" x14ac:dyDescent="0.3">
      <c r="Y1474" s="51"/>
    </row>
    <row r="1475" spans="25:25" s="50" customFormat="1" x14ac:dyDescent="0.3">
      <c r="Y1475" s="51"/>
    </row>
    <row r="1476" spans="25:25" s="50" customFormat="1" x14ac:dyDescent="0.3">
      <c r="Y1476" s="51"/>
    </row>
    <row r="1477" spans="25:25" s="50" customFormat="1" x14ac:dyDescent="0.3">
      <c r="Y1477" s="51"/>
    </row>
    <row r="1478" spans="25:25" s="50" customFormat="1" x14ac:dyDescent="0.3">
      <c r="Y1478" s="51"/>
    </row>
    <row r="1479" spans="25:25" s="50" customFormat="1" x14ac:dyDescent="0.3">
      <c r="Y1479" s="51"/>
    </row>
    <row r="1480" spans="25:25" s="50" customFormat="1" x14ac:dyDescent="0.3">
      <c r="Y1480" s="51"/>
    </row>
    <row r="1481" spans="25:25" s="50" customFormat="1" x14ac:dyDescent="0.3">
      <c r="Y1481" s="51"/>
    </row>
    <row r="1482" spans="25:25" s="50" customFormat="1" x14ac:dyDescent="0.3">
      <c r="Y1482" s="51"/>
    </row>
    <row r="1483" spans="25:25" s="50" customFormat="1" x14ac:dyDescent="0.3">
      <c r="Y1483" s="51"/>
    </row>
    <row r="1484" spans="25:25" s="50" customFormat="1" x14ac:dyDescent="0.3">
      <c r="Y1484" s="51"/>
    </row>
    <row r="1485" spans="25:25" s="50" customFormat="1" x14ac:dyDescent="0.3">
      <c r="Y1485" s="51"/>
    </row>
    <row r="1486" spans="25:25" s="50" customFormat="1" x14ac:dyDescent="0.3">
      <c r="Y1486" s="51"/>
    </row>
    <row r="1487" spans="25:25" s="50" customFormat="1" x14ac:dyDescent="0.3">
      <c r="Y1487" s="51"/>
    </row>
    <row r="1488" spans="25:25" s="50" customFormat="1" x14ac:dyDescent="0.3">
      <c r="Y1488" s="51"/>
    </row>
    <row r="1489" spans="25:25" s="50" customFormat="1" x14ac:dyDescent="0.3">
      <c r="Y1489" s="51"/>
    </row>
    <row r="1490" spans="25:25" s="50" customFormat="1" x14ac:dyDescent="0.3">
      <c r="Y1490" s="51"/>
    </row>
    <row r="1491" spans="25:25" s="50" customFormat="1" x14ac:dyDescent="0.3">
      <c r="Y1491" s="51"/>
    </row>
    <row r="1492" spans="25:25" s="50" customFormat="1" x14ac:dyDescent="0.3">
      <c r="Y1492" s="51"/>
    </row>
    <row r="1493" spans="25:25" s="50" customFormat="1" x14ac:dyDescent="0.3">
      <c r="Y1493" s="51"/>
    </row>
    <row r="1494" spans="25:25" s="50" customFormat="1" x14ac:dyDescent="0.3">
      <c r="Y1494" s="51"/>
    </row>
    <row r="1495" spans="25:25" s="50" customFormat="1" x14ac:dyDescent="0.3">
      <c r="Y1495" s="51"/>
    </row>
    <row r="1496" spans="25:25" s="50" customFormat="1" x14ac:dyDescent="0.3">
      <c r="Y1496" s="51"/>
    </row>
    <row r="1497" spans="25:25" s="50" customFormat="1" x14ac:dyDescent="0.3">
      <c r="Y1497" s="51"/>
    </row>
    <row r="1498" spans="25:25" s="50" customFormat="1" x14ac:dyDescent="0.3">
      <c r="Y1498" s="51"/>
    </row>
    <row r="1499" spans="25:25" s="50" customFormat="1" x14ac:dyDescent="0.3">
      <c r="Y1499" s="51"/>
    </row>
    <row r="1500" spans="25:25" s="50" customFormat="1" x14ac:dyDescent="0.3">
      <c r="Y1500" s="51"/>
    </row>
    <row r="1501" spans="25:25" s="50" customFormat="1" x14ac:dyDescent="0.3">
      <c r="Y1501" s="51"/>
    </row>
    <row r="1502" spans="25:25" s="50" customFormat="1" x14ac:dyDescent="0.3">
      <c r="Y1502" s="51"/>
    </row>
    <row r="1503" spans="25:25" s="50" customFormat="1" x14ac:dyDescent="0.3">
      <c r="Y1503" s="51"/>
    </row>
    <row r="1504" spans="25:25" s="50" customFormat="1" x14ac:dyDescent="0.3">
      <c r="Y1504" s="51"/>
    </row>
    <row r="1505" spans="25:25" s="50" customFormat="1" x14ac:dyDescent="0.3">
      <c r="Y1505" s="51"/>
    </row>
    <row r="1506" spans="25:25" s="50" customFormat="1" x14ac:dyDescent="0.3">
      <c r="Y1506" s="51"/>
    </row>
    <row r="1507" spans="25:25" s="50" customFormat="1" x14ac:dyDescent="0.3">
      <c r="Y1507" s="51"/>
    </row>
    <row r="1508" spans="25:25" s="50" customFormat="1" x14ac:dyDescent="0.3">
      <c r="Y1508" s="51"/>
    </row>
    <row r="1509" spans="25:25" s="50" customFormat="1" x14ac:dyDescent="0.3">
      <c r="Y1509" s="51"/>
    </row>
    <row r="1510" spans="25:25" s="50" customFormat="1" x14ac:dyDescent="0.3">
      <c r="Y1510" s="51"/>
    </row>
    <row r="1511" spans="25:25" s="50" customFormat="1" x14ac:dyDescent="0.3">
      <c r="Y1511" s="51"/>
    </row>
    <row r="1512" spans="25:25" s="50" customFormat="1" x14ac:dyDescent="0.3">
      <c r="Y1512" s="51"/>
    </row>
    <row r="1513" spans="25:25" s="50" customFormat="1" x14ac:dyDescent="0.3">
      <c r="Y1513" s="51"/>
    </row>
    <row r="1514" spans="25:25" s="50" customFormat="1" x14ac:dyDescent="0.3">
      <c r="Y1514" s="51"/>
    </row>
    <row r="1515" spans="25:25" s="50" customFormat="1" x14ac:dyDescent="0.3">
      <c r="Y1515" s="51"/>
    </row>
    <row r="1516" spans="25:25" s="50" customFormat="1" x14ac:dyDescent="0.3">
      <c r="Y1516" s="51"/>
    </row>
    <row r="1517" spans="25:25" s="50" customFormat="1" x14ac:dyDescent="0.3">
      <c r="Y1517" s="51"/>
    </row>
    <row r="1518" spans="25:25" s="50" customFormat="1" x14ac:dyDescent="0.3">
      <c r="Y1518" s="51"/>
    </row>
    <row r="1519" spans="25:25" s="50" customFormat="1" x14ac:dyDescent="0.3">
      <c r="Y1519" s="51"/>
    </row>
    <row r="1520" spans="25:25" s="50" customFormat="1" x14ac:dyDescent="0.3">
      <c r="Y1520" s="51"/>
    </row>
    <row r="1521" spans="25:25" s="50" customFormat="1" x14ac:dyDescent="0.3">
      <c r="Y1521" s="51"/>
    </row>
    <row r="1522" spans="25:25" s="50" customFormat="1" x14ac:dyDescent="0.3">
      <c r="Y1522" s="51"/>
    </row>
    <row r="1523" spans="25:25" s="50" customFormat="1" x14ac:dyDescent="0.3">
      <c r="Y1523" s="51"/>
    </row>
    <row r="1524" spans="25:25" s="50" customFormat="1" x14ac:dyDescent="0.3">
      <c r="Y1524" s="51"/>
    </row>
    <row r="1525" spans="25:25" s="50" customFormat="1" x14ac:dyDescent="0.3">
      <c r="Y1525" s="51"/>
    </row>
    <row r="1526" spans="25:25" s="50" customFormat="1" x14ac:dyDescent="0.3">
      <c r="Y1526" s="51"/>
    </row>
    <row r="1527" spans="25:25" s="50" customFormat="1" x14ac:dyDescent="0.3">
      <c r="Y1527" s="51"/>
    </row>
    <row r="1528" spans="25:25" s="50" customFormat="1" x14ac:dyDescent="0.3">
      <c r="Y1528" s="51"/>
    </row>
    <row r="1529" spans="25:25" s="50" customFormat="1" x14ac:dyDescent="0.3">
      <c r="Y1529" s="51"/>
    </row>
    <row r="1530" spans="25:25" s="50" customFormat="1" x14ac:dyDescent="0.3">
      <c r="Y1530" s="51"/>
    </row>
    <row r="1531" spans="25:25" s="50" customFormat="1" x14ac:dyDescent="0.3">
      <c r="Y1531" s="51"/>
    </row>
    <row r="1532" spans="25:25" s="50" customFormat="1" x14ac:dyDescent="0.3">
      <c r="Y1532" s="51"/>
    </row>
    <row r="1533" spans="25:25" s="50" customFormat="1" x14ac:dyDescent="0.3">
      <c r="Y1533" s="51"/>
    </row>
    <row r="1534" spans="25:25" s="50" customFormat="1" x14ac:dyDescent="0.3">
      <c r="Y1534" s="51"/>
    </row>
    <row r="1535" spans="25:25" s="50" customFormat="1" x14ac:dyDescent="0.3">
      <c r="Y1535" s="51"/>
    </row>
    <row r="1536" spans="25:25" s="50" customFormat="1" x14ac:dyDescent="0.3">
      <c r="Y1536" s="51"/>
    </row>
    <row r="1537" spans="25:25" s="50" customFormat="1" x14ac:dyDescent="0.3">
      <c r="Y1537" s="51"/>
    </row>
    <row r="1538" spans="25:25" s="50" customFormat="1" x14ac:dyDescent="0.3">
      <c r="Y1538" s="51"/>
    </row>
    <row r="1539" spans="25:25" s="50" customFormat="1" x14ac:dyDescent="0.3">
      <c r="Y1539" s="51"/>
    </row>
    <row r="1540" spans="25:25" s="50" customFormat="1" x14ac:dyDescent="0.3">
      <c r="Y1540" s="51"/>
    </row>
    <row r="1541" spans="25:25" s="50" customFormat="1" x14ac:dyDescent="0.3">
      <c r="Y1541" s="51"/>
    </row>
    <row r="1542" spans="25:25" s="50" customFormat="1" x14ac:dyDescent="0.3">
      <c r="Y1542" s="51"/>
    </row>
    <row r="1543" spans="25:25" s="50" customFormat="1" x14ac:dyDescent="0.3">
      <c r="Y1543" s="51"/>
    </row>
    <row r="1544" spans="25:25" s="50" customFormat="1" x14ac:dyDescent="0.3">
      <c r="Y1544" s="51"/>
    </row>
    <row r="1545" spans="25:25" s="50" customFormat="1" x14ac:dyDescent="0.3">
      <c r="Y1545" s="51"/>
    </row>
    <row r="1546" spans="25:25" s="50" customFormat="1" x14ac:dyDescent="0.3">
      <c r="Y1546" s="51"/>
    </row>
    <row r="1547" spans="25:25" s="50" customFormat="1" x14ac:dyDescent="0.3">
      <c r="Y1547" s="51"/>
    </row>
    <row r="1548" spans="25:25" s="50" customFormat="1" x14ac:dyDescent="0.3">
      <c r="Y1548" s="51"/>
    </row>
    <row r="1549" spans="25:25" s="50" customFormat="1" x14ac:dyDescent="0.3">
      <c r="Y1549" s="51"/>
    </row>
    <row r="1550" spans="25:25" s="50" customFormat="1" x14ac:dyDescent="0.3">
      <c r="Y1550" s="51"/>
    </row>
    <row r="1551" spans="25:25" s="50" customFormat="1" x14ac:dyDescent="0.3">
      <c r="Y1551" s="51"/>
    </row>
    <row r="1552" spans="25:25" s="50" customFormat="1" x14ac:dyDescent="0.3">
      <c r="Y1552" s="51"/>
    </row>
    <row r="1553" spans="25:25" s="50" customFormat="1" x14ac:dyDescent="0.3">
      <c r="Y1553" s="51"/>
    </row>
    <row r="1554" spans="25:25" s="50" customFormat="1" x14ac:dyDescent="0.3">
      <c r="Y1554" s="51"/>
    </row>
    <row r="1555" spans="25:25" s="50" customFormat="1" x14ac:dyDescent="0.3">
      <c r="Y1555" s="51"/>
    </row>
    <row r="1556" spans="25:25" s="50" customFormat="1" x14ac:dyDescent="0.3">
      <c r="Y1556" s="51"/>
    </row>
    <row r="1557" spans="25:25" s="50" customFormat="1" x14ac:dyDescent="0.3">
      <c r="Y1557" s="51"/>
    </row>
    <row r="1558" spans="25:25" s="50" customFormat="1" x14ac:dyDescent="0.3">
      <c r="Y1558" s="51"/>
    </row>
    <row r="1559" spans="25:25" s="50" customFormat="1" x14ac:dyDescent="0.3">
      <c r="Y1559" s="51"/>
    </row>
    <row r="1560" spans="25:25" s="50" customFormat="1" x14ac:dyDescent="0.3">
      <c r="Y1560" s="51"/>
    </row>
    <row r="1561" spans="25:25" s="50" customFormat="1" x14ac:dyDescent="0.3">
      <c r="Y1561" s="51"/>
    </row>
    <row r="1562" spans="25:25" s="50" customFormat="1" x14ac:dyDescent="0.3">
      <c r="Y1562" s="51"/>
    </row>
    <row r="1563" spans="25:25" s="50" customFormat="1" x14ac:dyDescent="0.3">
      <c r="Y1563" s="51"/>
    </row>
    <row r="1564" spans="25:25" s="50" customFormat="1" x14ac:dyDescent="0.3">
      <c r="Y1564" s="51"/>
    </row>
    <row r="1565" spans="25:25" s="50" customFormat="1" x14ac:dyDescent="0.3">
      <c r="Y1565" s="51"/>
    </row>
    <row r="1566" spans="25:25" s="50" customFormat="1" x14ac:dyDescent="0.3">
      <c r="Y1566" s="51"/>
    </row>
    <row r="1567" spans="25:25" s="50" customFormat="1" x14ac:dyDescent="0.3">
      <c r="Y1567" s="51"/>
    </row>
    <row r="1568" spans="25:25" s="50" customFormat="1" x14ac:dyDescent="0.3">
      <c r="Y1568" s="51"/>
    </row>
    <row r="1569" spans="25:25" s="50" customFormat="1" x14ac:dyDescent="0.3">
      <c r="Y1569" s="51"/>
    </row>
    <row r="1570" spans="25:25" s="50" customFormat="1" x14ac:dyDescent="0.3">
      <c r="Y1570" s="51"/>
    </row>
    <row r="1571" spans="25:25" s="50" customFormat="1" x14ac:dyDescent="0.3">
      <c r="Y1571" s="51"/>
    </row>
    <row r="1572" spans="25:25" s="50" customFormat="1" x14ac:dyDescent="0.3">
      <c r="Y1572" s="51"/>
    </row>
    <row r="1573" spans="25:25" s="50" customFormat="1" x14ac:dyDescent="0.3">
      <c r="Y1573" s="51"/>
    </row>
    <row r="1574" spans="25:25" s="50" customFormat="1" x14ac:dyDescent="0.3">
      <c r="Y1574" s="51"/>
    </row>
    <row r="1575" spans="25:25" s="50" customFormat="1" x14ac:dyDescent="0.3">
      <c r="Y1575" s="51"/>
    </row>
    <row r="1576" spans="25:25" s="50" customFormat="1" x14ac:dyDescent="0.3">
      <c r="Y1576" s="51"/>
    </row>
    <row r="1577" spans="25:25" s="50" customFormat="1" x14ac:dyDescent="0.3">
      <c r="Y1577" s="51"/>
    </row>
    <row r="1578" spans="25:25" s="50" customFormat="1" x14ac:dyDescent="0.3">
      <c r="Y1578" s="51"/>
    </row>
    <row r="1579" spans="25:25" s="50" customFormat="1" x14ac:dyDescent="0.3">
      <c r="Y1579" s="51"/>
    </row>
    <row r="1580" spans="25:25" s="50" customFormat="1" x14ac:dyDescent="0.3">
      <c r="Y1580" s="51"/>
    </row>
    <row r="1581" spans="25:25" s="50" customFormat="1" x14ac:dyDescent="0.3">
      <c r="Y1581" s="51"/>
    </row>
    <row r="1582" spans="25:25" s="50" customFormat="1" x14ac:dyDescent="0.3">
      <c r="Y1582" s="51"/>
    </row>
    <row r="1583" spans="25:25" s="50" customFormat="1" x14ac:dyDescent="0.3">
      <c r="Y1583" s="51"/>
    </row>
    <row r="1584" spans="25:25" s="50" customFormat="1" x14ac:dyDescent="0.3">
      <c r="Y1584" s="51"/>
    </row>
    <row r="1585" spans="25:25" s="50" customFormat="1" x14ac:dyDescent="0.3">
      <c r="Y1585" s="51"/>
    </row>
    <row r="1586" spans="25:25" s="50" customFormat="1" x14ac:dyDescent="0.3">
      <c r="Y1586" s="51"/>
    </row>
    <row r="1587" spans="25:25" s="50" customFormat="1" x14ac:dyDescent="0.3">
      <c r="Y1587" s="51"/>
    </row>
    <row r="1588" spans="25:25" s="50" customFormat="1" x14ac:dyDescent="0.3">
      <c r="Y1588" s="51"/>
    </row>
    <row r="1589" spans="25:25" s="50" customFormat="1" x14ac:dyDescent="0.3">
      <c r="Y1589" s="51"/>
    </row>
    <row r="1590" spans="25:25" s="50" customFormat="1" x14ac:dyDescent="0.3">
      <c r="Y1590" s="51"/>
    </row>
    <row r="1591" spans="25:25" s="50" customFormat="1" x14ac:dyDescent="0.3">
      <c r="Y1591" s="51"/>
    </row>
    <row r="1592" spans="25:25" s="50" customFormat="1" x14ac:dyDescent="0.3">
      <c r="Y1592" s="51"/>
    </row>
    <row r="1593" spans="25:25" s="50" customFormat="1" x14ac:dyDescent="0.3">
      <c r="Y1593" s="51"/>
    </row>
    <row r="1594" spans="25:25" s="50" customFormat="1" x14ac:dyDescent="0.3">
      <c r="Y1594" s="51"/>
    </row>
    <row r="1595" spans="25:25" s="50" customFormat="1" x14ac:dyDescent="0.3">
      <c r="Y1595" s="51"/>
    </row>
    <row r="1596" spans="25:25" s="50" customFormat="1" x14ac:dyDescent="0.3">
      <c r="Y1596" s="51"/>
    </row>
    <row r="1597" spans="25:25" s="50" customFormat="1" x14ac:dyDescent="0.3">
      <c r="Y1597" s="51"/>
    </row>
    <row r="1598" spans="25:25" s="50" customFormat="1" x14ac:dyDescent="0.3">
      <c r="Y1598" s="51"/>
    </row>
  </sheetData>
  <mergeCells count="14">
    <mergeCell ref="B2:G2"/>
    <mergeCell ref="K5:K19"/>
    <mergeCell ref="I5:J6"/>
    <mergeCell ref="L5:S6"/>
    <mergeCell ref="T5:T19"/>
    <mergeCell ref="B3:E3"/>
    <mergeCell ref="F3:G3"/>
    <mergeCell ref="B4:E4"/>
    <mergeCell ref="F4:G4"/>
    <mergeCell ref="U5:X6"/>
    <mergeCell ref="U7:V7"/>
    <mergeCell ref="W7:X7"/>
    <mergeCell ref="H5:H19"/>
    <mergeCell ref="B5:G6"/>
  </mergeCells>
  <conditionalFormatting sqref="V8:V19 X8:X19">
    <cfRule type="containsText" dxfId="0" priority="1" operator="containsText" text="FALSE">
      <formula>NOT(ISERROR(SEARCH("FALSE",V8)))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029344-AFB3-4070-B830-4B135C45FFC6}">
          <x14:formula1>
            <xm:f>Definitions!$A$21:$A$27</xm:f>
          </x14:formula1>
          <xm:sqref>B4:E4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9843-3AB9-4A0F-95F6-D12FD521ADDF}">
  <sheetPr>
    <tabColor theme="5" tint="0.59999389629810485"/>
  </sheetPr>
  <dimension ref="A1:G25"/>
  <sheetViews>
    <sheetView workbookViewId="0">
      <selection activeCell="A4" sqref="A4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39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43</v>
      </c>
      <c r="C6" s="26" t="s">
        <v>44</v>
      </c>
      <c r="D6" s="26" t="s">
        <v>45</v>
      </c>
    </row>
    <row r="7" spans="1:7" ht="30.75" thickBot="1" x14ac:dyDescent="0.3">
      <c r="A7" s="15" t="s">
        <v>46</v>
      </c>
      <c r="B7" s="27">
        <f>SUM(Census!C8:D8)</f>
        <v>0</v>
      </c>
      <c r="C7" s="27">
        <f>SUM(Census!C9:D9)</f>
        <v>0</v>
      </c>
      <c r="D7" s="27">
        <f>SUM(Census!C10:D10)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Census!L8</f>
        <v>0</v>
      </c>
      <c r="C9" s="36">
        <f>Census!L9</f>
        <v>0</v>
      </c>
      <c r="D9" s="37">
        <f>Census!L10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customHeight="1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B4:D4"/>
    <mergeCell ref="B8:D8"/>
    <mergeCell ref="A1:D1"/>
    <mergeCell ref="A2:D2"/>
    <mergeCell ref="B3:D3"/>
  </mergeCells>
  <dataValidations count="1">
    <dataValidation type="list" allowBlank="1" showInputMessage="1" showErrorMessage="1" sqref="B5:D5" xr:uid="{1D99FD4E-72C7-4F04-B583-16E947B65255}">
      <formula1>"NWFHN, LSF, CFCHS, CFBHN, SEFBHN, BBHC, SFBHN"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</oddHeader>
    <oddFooter>&amp;RJuly 1, 2023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BBC69B-1088-4D4C-8651-61CF44833298}">
          <x14:formula1>
            <xm:f>Definitions!$A$21:$A$27</xm:f>
          </x14:formula1>
          <xm:sqref>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802F-2A3C-4C94-9FFB-3D58A5DC34BE}">
  <sheetPr>
    <tabColor theme="7" tint="0.79998168889431442"/>
  </sheetPr>
  <dimension ref="A1:G25"/>
  <sheetViews>
    <sheetView workbookViewId="0">
      <selection sqref="A1:D1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63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64</v>
      </c>
      <c r="C6" s="26" t="s">
        <v>65</v>
      </c>
      <c r="D6" s="26" t="s">
        <v>66</v>
      </c>
    </row>
    <row r="7" spans="1:7" ht="30.75" thickBot="1" x14ac:dyDescent="0.3">
      <c r="A7" s="15" t="s">
        <v>46</v>
      </c>
      <c r="B7" s="27">
        <f>SUM(Census!C11:D11)</f>
        <v>0</v>
      </c>
      <c r="C7" s="27">
        <f>SUM(Census!C12:D12)</f>
        <v>0</v>
      </c>
      <c r="D7" s="27">
        <f>SUM(Census!C13:D13)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Census!L11</f>
        <v>0</v>
      </c>
      <c r="C9" s="36">
        <f>Census!L12</f>
        <v>0</v>
      </c>
      <c r="D9" s="37">
        <f>Census!L13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customHeight="1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976E9632-48D8-4F1C-A77A-BC422F8E49A8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70A834-B96B-467F-A4C4-D4F9C7FB84B2}">
          <x14:formula1>
            <xm:f>Definitions!$A$21:$A$27</xm:f>
          </x14:formula1>
          <xm:sqref>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5CB7-29C5-4131-9D30-EF77DF1181AE}">
  <sheetPr>
    <tabColor theme="8" tint="0.79998168889431442"/>
  </sheetPr>
  <dimension ref="A1:G25"/>
  <sheetViews>
    <sheetView topLeftCell="A4" workbookViewId="0">
      <selection sqref="A1:D1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67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68</v>
      </c>
      <c r="C6" s="26" t="s">
        <v>69</v>
      </c>
      <c r="D6" s="26" t="s">
        <v>70</v>
      </c>
    </row>
    <row r="7" spans="1:7" ht="30.75" thickBot="1" x14ac:dyDescent="0.3">
      <c r="A7" s="15" t="s">
        <v>46</v>
      </c>
      <c r="B7" s="27">
        <f>SUM(Census!C14:D14)</f>
        <v>0</v>
      </c>
      <c r="C7" s="27">
        <f>SUM(Census!C15:D15)</f>
        <v>0</v>
      </c>
      <c r="D7" s="27">
        <f>SUM(Census!C16:D16)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Census!L14</f>
        <v>0</v>
      </c>
      <c r="C9" s="36">
        <f>Census!L15</f>
        <v>0</v>
      </c>
      <c r="D9" s="37">
        <f>Census!L16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9EC8318A-1162-4554-88A4-2E45BE0628EF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B6738-9AB9-4B71-B36A-343BA1F53509}">
          <x14:formula1>
            <xm:f>Definitions!$A$21:$A$27</xm:f>
          </x14:formula1>
          <xm:sqref>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1B39-6ECA-44D3-8C1B-150E2EF800FD}">
  <sheetPr>
    <tabColor theme="9" tint="0.79998168889431442"/>
  </sheetPr>
  <dimension ref="A1:G33"/>
  <sheetViews>
    <sheetView topLeftCell="A6" workbookViewId="0">
      <selection activeCell="A20" sqref="A20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71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7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72</v>
      </c>
      <c r="C6" s="26" t="s">
        <v>73</v>
      </c>
      <c r="D6" s="26" t="s">
        <v>74</v>
      </c>
    </row>
    <row r="7" spans="1:7" ht="30.75" thickBot="1" x14ac:dyDescent="0.3">
      <c r="A7" s="15" t="s">
        <v>46</v>
      </c>
      <c r="B7" s="27">
        <f>SUM(Census!C17:D17)</f>
        <v>0</v>
      </c>
      <c r="C7" s="27">
        <f>SUM(Census!C18:D18)</f>
        <v>0</v>
      </c>
      <c r="D7" s="27">
        <f>SUM(Census!C19:D19)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Census!L17</f>
        <v>0</v>
      </c>
      <c r="C9" s="36">
        <f>Census!L18</f>
        <v>0</v>
      </c>
      <c r="D9" s="37">
        <f>Census!L19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thickBot="1" x14ac:dyDescent="0.3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84"/>
      <c r="B14" s="85"/>
      <c r="C14" s="86"/>
      <c r="D14" s="87"/>
    </row>
    <row r="15" spans="1:7" ht="17.25" thickBot="1" x14ac:dyDescent="0.3">
      <c r="A15" s="112" t="s">
        <v>75</v>
      </c>
      <c r="B15" s="196"/>
      <c r="C15" s="197"/>
      <c r="D15" s="198"/>
    </row>
    <row r="16" spans="1:7" ht="30.75" customHeight="1" x14ac:dyDescent="0.25">
      <c r="A16" s="88" t="s">
        <v>76</v>
      </c>
      <c r="B16" s="199"/>
      <c r="C16" s="200"/>
      <c r="D16" s="201"/>
    </row>
    <row r="17" spans="1:7" ht="30.75" customHeight="1" x14ac:dyDescent="0.25">
      <c r="A17" s="109"/>
      <c r="B17" s="202" t="s">
        <v>77</v>
      </c>
      <c r="C17" s="203"/>
      <c r="D17" s="204"/>
    </row>
    <row r="18" spans="1:7" ht="30.75" customHeight="1" x14ac:dyDescent="0.25">
      <c r="A18" s="89" t="s">
        <v>78</v>
      </c>
      <c r="B18" s="205"/>
      <c r="C18" s="206"/>
      <c r="D18" s="207"/>
      <c r="F18" s="83"/>
      <c r="G18" s="83"/>
    </row>
    <row r="19" spans="1:7" ht="30.75" customHeight="1" x14ac:dyDescent="0.25">
      <c r="A19" s="110"/>
      <c r="B19" s="208" t="s">
        <v>77</v>
      </c>
      <c r="C19" s="209"/>
      <c r="D19" s="210"/>
      <c r="F19" s="83"/>
      <c r="G19" s="83"/>
    </row>
    <row r="20" spans="1:7" ht="30.75" customHeight="1" x14ac:dyDescent="0.25">
      <c r="A20" s="113" t="s">
        <v>109</v>
      </c>
      <c r="B20" s="211"/>
      <c r="C20" s="212"/>
      <c r="D20" s="213"/>
      <c r="F20" s="83"/>
      <c r="G20" s="83"/>
    </row>
    <row r="21" spans="1:7" ht="30.75" customHeight="1" thickBot="1" x14ac:dyDescent="0.3">
      <c r="A21" s="114"/>
      <c r="B21" s="214" t="s">
        <v>105</v>
      </c>
      <c r="C21" s="215"/>
      <c r="D21" s="216"/>
      <c r="F21" s="83"/>
      <c r="G21" s="83"/>
    </row>
    <row r="22" spans="1:7" ht="17.25" thickBot="1" x14ac:dyDescent="0.3">
      <c r="A22" s="14"/>
      <c r="B22" s="24"/>
      <c r="C22" s="24"/>
      <c r="D22" s="25"/>
    </row>
    <row r="23" spans="1:7" ht="17.25" thickBot="1" x14ac:dyDescent="0.3">
      <c r="A23" s="90" t="s">
        <v>53</v>
      </c>
      <c r="B23" s="181"/>
      <c r="C23" s="182"/>
      <c r="D23" s="183"/>
    </row>
    <row r="24" spans="1:7" ht="30.75" customHeight="1" x14ac:dyDescent="0.25">
      <c r="A24" s="29" t="s">
        <v>54</v>
      </c>
      <c r="B24" s="2"/>
      <c r="C24" s="3"/>
      <c r="D24" s="4"/>
    </row>
    <row r="25" spans="1:7" ht="30.75" customHeight="1" x14ac:dyDescent="0.25">
      <c r="A25" s="28" t="s">
        <v>55</v>
      </c>
      <c r="B25" s="5"/>
      <c r="C25" s="6"/>
      <c r="D25" s="7"/>
    </row>
    <row r="26" spans="1:7" ht="30.75" customHeight="1" x14ac:dyDescent="0.25">
      <c r="A26" s="31" t="s">
        <v>56</v>
      </c>
      <c r="B26" s="32"/>
      <c r="C26" s="33"/>
      <c r="D26" s="34"/>
    </row>
    <row r="27" spans="1:7" ht="30.75" customHeight="1" thickBot="1" x14ac:dyDescent="0.3">
      <c r="A27" s="30" t="s">
        <v>57</v>
      </c>
      <c r="B27" s="10"/>
      <c r="C27" s="8"/>
      <c r="D27" s="9"/>
    </row>
    <row r="28" spans="1:7" ht="17.25" thickBot="1" x14ac:dyDescent="0.3">
      <c r="A28" s="90" t="s">
        <v>58</v>
      </c>
      <c r="B28" s="39"/>
      <c r="C28" s="40"/>
      <c r="D28" s="41"/>
    </row>
    <row r="29" spans="1:7" ht="30.75" customHeight="1" x14ac:dyDescent="0.25">
      <c r="A29" s="29" t="s">
        <v>59</v>
      </c>
      <c r="B29" s="2"/>
      <c r="C29" s="3"/>
      <c r="D29" s="4"/>
    </row>
    <row r="30" spans="1:7" ht="30.75" customHeight="1" x14ac:dyDescent="0.25">
      <c r="A30" s="28" t="s">
        <v>60</v>
      </c>
      <c r="B30" s="5"/>
      <c r="C30" s="6"/>
      <c r="D30" s="7"/>
    </row>
    <row r="31" spans="1:7" ht="30.75" customHeight="1" x14ac:dyDescent="0.25">
      <c r="A31" s="28" t="s">
        <v>61</v>
      </c>
      <c r="B31" s="5"/>
      <c r="C31" s="6"/>
      <c r="D31" s="7"/>
    </row>
    <row r="32" spans="1:7" ht="30.75" customHeight="1" thickBot="1" x14ac:dyDescent="0.3">
      <c r="A32" s="28" t="s">
        <v>62</v>
      </c>
      <c r="B32" s="5"/>
      <c r="C32" s="6"/>
      <c r="D32" s="7"/>
    </row>
    <row r="33" spans="1:4" ht="15.75" thickBot="1" x14ac:dyDescent="0.3">
      <c r="A33" s="42"/>
      <c r="B33" s="43"/>
      <c r="C33" s="43"/>
      <c r="D33" s="44"/>
    </row>
  </sheetData>
  <mergeCells count="13">
    <mergeCell ref="B16:D16"/>
    <mergeCell ref="B17:D17"/>
    <mergeCell ref="B18:D18"/>
    <mergeCell ref="B19:D19"/>
    <mergeCell ref="B23:D23"/>
    <mergeCell ref="B20:D20"/>
    <mergeCell ref="B21:D21"/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D5EF8362-D641-4910-B44B-71B00B7E1C39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F95A4E-A4F4-4369-9CF7-CD1AB38F1FB0}">
          <x14:formula1>
            <xm:f>Definitions!$A$21:$A$27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ACEE-D3F1-4EA2-89C8-32BF11F3FAA6}">
  <sheetPr>
    <tabColor theme="2" tint="-9.9978637043366805E-2"/>
  </sheetPr>
  <dimension ref="A1:B27"/>
  <sheetViews>
    <sheetView tabSelected="1" zoomScaleNormal="100" workbookViewId="0">
      <selection sqref="A1:B2"/>
    </sheetView>
  </sheetViews>
  <sheetFormatPr defaultRowHeight="15" x14ac:dyDescent="0.25"/>
  <cols>
    <col min="1" max="1" width="80.140625" style="83" customWidth="1"/>
    <col min="2" max="2" width="130.7109375" style="1" customWidth="1"/>
  </cols>
  <sheetData>
    <row r="1" spans="1:2" ht="16.5" customHeight="1" x14ac:dyDescent="0.25">
      <c r="A1" s="217" t="s">
        <v>79</v>
      </c>
      <c r="B1" s="218"/>
    </row>
    <row r="2" spans="1:2" ht="16.5" customHeight="1" thickBot="1" x14ac:dyDescent="0.3">
      <c r="A2" s="219"/>
      <c r="B2" s="220"/>
    </row>
    <row r="3" spans="1:2" ht="17.25" thickBot="1" x14ac:dyDescent="0.3">
      <c r="A3" s="227"/>
      <c r="B3" s="228"/>
    </row>
    <row r="4" spans="1:2" ht="51.75" customHeight="1" thickBot="1" x14ac:dyDescent="0.3">
      <c r="A4" s="221" t="s">
        <v>47</v>
      </c>
      <c r="B4" s="222"/>
    </row>
    <row r="5" spans="1:2" ht="51.75" customHeight="1" thickBot="1" x14ac:dyDescent="0.3">
      <c r="A5" s="94" t="s">
        <v>80</v>
      </c>
      <c r="B5" s="98" t="s">
        <v>81</v>
      </c>
    </row>
    <row r="6" spans="1:2" ht="51.75" customHeight="1" thickBot="1" x14ac:dyDescent="0.3">
      <c r="A6" s="95" t="s">
        <v>82</v>
      </c>
      <c r="B6" s="98" t="s">
        <v>83</v>
      </c>
    </row>
    <row r="7" spans="1:2" ht="51.75" customHeight="1" thickBot="1" x14ac:dyDescent="0.3">
      <c r="A7" s="91"/>
      <c r="B7" s="111" t="s">
        <v>84</v>
      </c>
    </row>
    <row r="8" spans="1:2" ht="51.75" customHeight="1" thickBot="1" x14ac:dyDescent="0.3">
      <c r="A8" s="95" t="s">
        <v>85</v>
      </c>
      <c r="B8" s="99" t="s">
        <v>86</v>
      </c>
    </row>
    <row r="9" spans="1:2" ht="51.75" customHeight="1" thickBot="1" x14ac:dyDescent="0.3">
      <c r="A9" s="95" t="s">
        <v>87</v>
      </c>
      <c r="B9" s="93" t="s">
        <v>88</v>
      </c>
    </row>
    <row r="10" spans="1:2" ht="51.75" customHeight="1" thickBot="1" x14ac:dyDescent="0.3">
      <c r="A10" s="92"/>
      <c r="B10" s="111" t="s">
        <v>89</v>
      </c>
    </row>
    <row r="11" spans="1:2" ht="51.75" customHeight="1" thickBot="1" x14ac:dyDescent="0.3">
      <c r="A11" s="96" t="s">
        <v>90</v>
      </c>
      <c r="B11" s="93" t="s">
        <v>91</v>
      </c>
    </row>
    <row r="12" spans="1:2" ht="44.25" customHeight="1" x14ac:dyDescent="0.25">
      <c r="A12" s="225" t="s">
        <v>92</v>
      </c>
      <c r="B12" s="226"/>
    </row>
    <row r="13" spans="1:2" ht="44.25" customHeight="1" thickBot="1" x14ac:dyDescent="0.3">
      <c r="A13" s="223" t="s">
        <v>75</v>
      </c>
      <c r="B13" s="224"/>
    </row>
    <row r="14" spans="1:2" ht="93.75" customHeight="1" thickBot="1" x14ac:dyDescent="0.3">
      <c r="A14" s="97" t="s">
        <v>93</v>
      </c>
      <c r="B14" s="93" t="s">
        <v>94</v>
      </c>
    </row>
    <row r="15" spans="1:2" ht="93.75" thickBot="1" x14ac:dyDescent="0.3">
      <c r="A15" s="97" t="s">
        <v>95</v>
      </c>
      <c r="B15" s="93" t="s">
        <v>96</v>
      </c>
    </row>
    <row r="16" spans="1:2" ht="60.75" thickBot="1" x14ac:dyDescent="0.3">
      <c r="A16" s="97" t="s">
        <v>110</v>
      </c>
      <c r="B16" s="93" t="s">
        <v>104</v>
      </c>
    </row>
    <row r="20" spans="1:1" hidden="1" x14ac:dyDescent="0.25">
      <c r="A20" t="s">
        <v>97</v>
      </c>
    </row>
    <row r="21" spans="1:1" hidden="1" x14ac:dyDescent="0.25">
      <c r="A21" t="s">
        <v>98</v>
      </c>
    </row>
    <row r="22" spans="1:1" hidden="1" x14ac:dyDescent="0.25">
      <c r="A22" t="s">
        <v>99</v>
      </c>
    </row>
    <row r="23" spans="1:1" hidden="1" x14ac:dyDescent="0.25">
      <c r="A23" t="s">
        <v>111</v>
      </c>
    </row>
    <row r="24" spans="1:1" hidden="1" x14ac:dyDescent="0.25">
      <c r="A24" t="s">
        <v>100</v>
      </c>
    </row>
    <row r="25" spans="1:1" hidden="1" x14ac:dyDescent="0.25">
      <c r="A25" t="s">
        <v>101</v>
      </c>
    </row>
    <row r="26" spans="1:1" hidden="1" x14ac:dyDescent="0.25">
      <c r="A26" t="s">
        <v>102</v>
      </c>
    </row>
    <row r="27" spans="1:1" hidden="1" x14ac:dyDescent="0.25">
      <c r="A27" t="s">
        <v>103</v>
      </c>
    </row>
  </sheetData>
  <mergeCells count="5">
    <mergeCell ref="A1:B2"/>
    <mergeCell ref="A4:B4"/>
    <mergeCell ref="A13:B13"/>
    <mergeCell ref="A12:B12"/>
    <mergeCell ref="A3:B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55F91B4302545B4573E1E0112FD4D" ma:contentTypeVersion="4" ma:contentTypeDescription="Create a new document." ma:contentTypeScope="" ma:versionID="1a665a3d8b4d8b6f17770ddb79a8b662">
  <xsd:schema xmlns:xsd="http://www.w3.org/2001/XMLSchema" xmlns:xs="http://www.w3.org/2001/XMLSchema" xmlns:p="http://schemas.microsoft.com/office/2006/metadata/properties" xmlns:ns2="60c2bc82-c6db-4f94-b335-65584e010a0c" targetNamespace="http://schemas.microsoft.com/office/2006/metadata/properties" ma:root="true" ma:fieldsID="eecafae2c605733663627a52d6a883c5" ns2:_="">
    <xsd:import namespace="60c2bc82-c6db-4f94-b335-65584e010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2bc82-c6db-4f94-b335-65584e010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0DBBA-2C89-4D36-84F1-D069559B9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2CA165-2FF7-4560-A8DB-E583D37D7F7E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60c2bc82-c6db-4f94-b335-65584e010a0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932D62-5FFF-4EAB-9B1C-4B2C39001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2bc82-c6db-4f94-b335-65584e010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Census</vt:lpstr>
      <vt:lpstr> Q1</vt:lpstr>
      <vt:lpstr>Q2</vt:lpstr>
      <vt:lpstr>Q3</vt:lpstr>
      <vt:lpstr>Q4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Template 40 - Family Well-being Treatment Program</dc:title>
  <dc:subject/>
  <dc:creator>Castro, Sofia</dc:creator>
  <cp:keywords/>
  <dc:description/>
  <cp:lastModifiedBy>McGillen, Chuck</cp:lastModifiedBy>
  <cp:revision/>
  <dcterms:created xsi:type="dcterms:W3CDTF">2018-10-26T18:55:42Z</dcterms:created>
  <dcterms:modified xsi:type="dcterms:W3CDTF">2025-08-13T14:49:28Z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0x010100E5755F91B4302545B4573E1E0112FD4D</vt:lpwstr>
  </property>
</Properties>
</file>