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578D485D-0BE4-4517-BF81-84E38CAB657B}" xr6:coauthVersionLast="47" xr6:coauthVersionMax="47" xr10:uidLastSave="{00000000-0000-0000-0000-000000000000}"/>
  <bookViews>
    <workbookView xWindow="-103" yWindow="-103" windowWidth="21600" windowHeight="13869" xr2:uid="{3918FD98-9D7A-4ADF-A14B-01571E8991EE}"/>
  </bookViews>
  <sheets>
    <sheet name="Employee Personnel File Review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4" i="1" l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W84" i="1" s="1"/>
  <c r="F84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W83" i="1" s="1"/>
  <c r="F83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W82" i="1" s="1"/>
  <c r="F82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W81" i="1" s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W80" i="1" s="1"/>
  <c r="F80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W79" i="1" s="1"/>
  <c r="F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U76" i="1"/>
  <c r="T76" i="1"/>
  <c r="S76" i="1"/>
  <c r="P76" i="1"/>
  <c r="M76" i="1"/>
  <c r="L76" i="1"/>
  <c r="K76" i="1"/>
  <c r="H76" i="1"/>
  <c r="W75" i="1"/>
  <c r="V75" i="1"/>
  <c r="V76" i="1" s="1"/>
  <c r="U75" i="1"/>
  <c r="T75" i="1"/>
  <c r="S75" i="1"/>
  <c r="R75" i="1"/>
  <c r="R76" i="1" s="1"/>
  <c r="Q75" i="1"/>
  <c r="Q76" i="1" s="1"/>
  <c r="P75" i="1"/>
  <c r="O75" i="1"/>
  <c r="O76" i="1" s="1"/>
  <c r="N75" i="1"/>
  <c r="N76" i="1" s="1"/>
  <c r="M75" i="1"/>
  <c r="L75" i="1"/>
  <c r="K75" i="1"/>
  <c r="J75" i="1"/>
  <c r="J76" i="1" s="1"/>
  <c r="I75" i="1"/>
  <c r="I76" i="1" s="1"/>
  <c r="H75" i="1"/>
  <c r="G75" i="1"/>
  <c r="G76" i="1" s="1"/>
  <c r="F75" i="1"/>
  <c r="F76" i="1" s="1"/>
  <c r="W76" i="1" s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U72" i="1"/>
  <c r="R72" i="1"/>
  <c r="Q72" i="1"/>
  <c r="P72" i="1"/>
  <c r="M72" i="1"/>
  <c r="J72" i="1"/>
  <c r="I72" i="1"/>
  <c r="H72" i="1"/>
  <c r="V71" i="1"/>
  <c r="V72" i="1" s="1"/>
  <c r="U71" i="1"/>
  <c r="T71" i="1"/>
  <c r="T72" i="1" s="1"/>
  <c r="S71" i="1"/>
  <c r="S72" i="1" s="1"/>
  <c r="R71" i="1"/>
  <c r="Q71" i="1"/>
  <c r="P71" i="1"/>
  <c r="O71" i="1"/>
  <c r="O72" i="1" s="1"/>
  <c r="N71" i="1"/>
  <c r="N72" i="1" s="1"/>
  <c r="M71" i="1"/>
  <c r="L71" i="1"/>
  <c r="L72" i="1" s="1"/>
  <c r="K71" i="1"/>
  <c r="K72" i="1" s="1"/>
  <c r="J71" i="1"/>
  <c r="I71" i="1"/>
  <c r="H71" i="1"/>
  <c r="G71" i="1"/>
  <c r="G72" i="1" s="1"/>
  <c r="F71" i="1"/>
  <c r="F72" i="1" s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V68" i="1"/>
  <c r="U68" i="1"/>
  <c r="R68" i="1"/>
  <c r="O68" i="1"/>
  <c r="N68" i="1"/>
  <c r="M68" i="1"/>
  <c r="J68" i="1"/>
  <c r="G68" i="1"/>
  <c r="F68" i="1"/>
  <c r="V67" i="1"/>
  <c r="U67" i="1"/>
  <c r="T67" i="1"/>
  <c r="T68" i="1" s="1"/>
  <c r="S67" i="1"/>
  <c r="S68" i="1" s="1"/>
  <c r="R67" i="1"/>
  <c r="Q67" i="1"/>
  <c r="Q68" i="1" s="1"/>
  <c r="P67" i="1"/>
  <c r="P68" i="1" s="1"/>
  <c r="O67" i="1"/>
  <c r="N67" i="1"/>
  <c r="M67" i="1"/>
  <c r="L67" i="1"/>
  <c r="L68" i="1" s="1"/>
  <c r="K67" i="1"/>
  <c r="K68" i="1" s="1"/>
  <c r="J67" i="1"/>
  <c r="I67" i="1"/>
  <c r="I68" i="1" s="1"/>
  <c r="H67" i="1"/>
  <c r="H68" i="1" s="1"/>
  <c r="G67" i="1"/>
  <c r="W67" i="1" s="1"/>
  <c r="F67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T64" i="1"/>
  <c r="S64" i="1"/>
  <c r="R64" i="1"/>
  <c r="O64" i="1"/>
  <c r="L64" i="1"/>
  <c r="K64" i="1"/>
  <c r="J64" i="1"/>
  <c r="G64" i="1"/>
  <c r="V63" i="1"/>
  <c r="V64" i="1" s="1"/>
  <c r="U63" i="1"/>
  <c r="U64" i="1" s="1"/>
  <c r="T63" i="1"/>
  <c r="S63" i="1"/>
  <c r="R63" i="1"/>
  <c r="Q63" i="1"/>
  <c r="Q64" i="1" s="1"/>
  <c r="P63" i="1"/>
  <c r="P64" i="1" s="1"/>
  <c r="O63" i="1"/>
  <c r="N63" i="1"/>
  <c r="N64" i="1" s="1"/>
  <c r="M63" i="1"/>
  <c r="M64" i="1" s="1"/>
  <c r="L63" i="1"/>
  <c r="K63" i="1"/>
  <c r="J63" i="1"/>
  <c r="I63" i="1"/>
  <c r="I64" i="1" s="1"/>
  <c r="H63" i="1"/>
  <c r="H64" i="1" s="1"/>
  <c r="G63" i="1"/>
  <c r="F63" i="1"/>
  <c r="F64" i="1" s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T60" i="1"/>
  <c r="Q60" i="1"/>
  <c r="P60" i="1"/>
  <c r="O60" i="1"/>
  <c r="L60" i="1"/>
  <c r="I60" i="1"/>
  <c r="H60" i="1"/>
  <c r="G60" i="1"/>
  <c r="V59" i="1"/>
  <c r="V60" i="1" s="1"/>
  <c r="U59" i="1"/>
  <c r="U60" i="1" s="1"/>
  <c r="T59" i="1"/>
  <c r="S59" i="1"/>
  <c r="S60" i="1" s="1"/>
  <c r="R59" i="1"/>
  <c r="R60" i="1" s="1"/>
  <c r="Q59" i="1"/>
  <c r="P59" i="1"/>
  <c r="O59" i="1"/>
  <c r="N59" i="1"/>
  <c r="N60" i="1" s="1"/>
  <c r="M59" i="1"/>
  <c r="M60" i="1" s="1"/>
  <c r="L59" i="1"/>
  <c r="K59" i="1"/>
  <c r="K60" i="1" s="1"/>
  <c r="J59" i="1"/>
  <c r="J60" i="1" s="1"/>
  <c r="I59" i="1"/>
  <c r="H59" i="1"/>
  <c r="G59" i="1"/>
  <c r="F59" i="1"/>
  <c r="F60" i="1" s="1"/>
  <c r="W60" i="1" s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V56" i="1"/>
  <c r="U56" i="1"/>
  <c r="T56" i="1"/>
  <c r="Q56" i="1"/>
  <c r="N56" i="1"/>
  <c r="M56" i="1"/>
  <c r="L56" i="1"/>
  <c r="I56" i="1"/>
  <c r="F56" i="1"/>
  <c r="V55" i="1"/>
  <c r="U55" i="1"/>
  <c r="T55" i="1"/>
  <c r="S55" i="1"/>
  <c r="S56" i="1" s="1"/>
  <c r="R55" i="1"/>
  <c r="R56" i="1" s="1"/>
  <c r="Q55" i="1"/>
  <c r="P55" i="1"/>
  <c r="P56" i="1" s="1"/>
  <c r="O55" i="1"/>
  <c r="O56" i="1" s="1"/>
  <c r="N55" i="1"/>
  <c r="M55" i="1"/>
  <c r="L55" i="1"/>
  <c r="K55" i="1"/>
  <c r="K56" i="1" s="1"/>
  <c r="J55" i="1"/>
  <c r="J56" i="1" s="1"/>
  <c r="I55" i="1"/>
  <c r="H55" i="1"/>
  <c r="H56" i="1" s="1"/>
  <c r="G55" i="1"/>
  <c r="W55" i="1" s="1"/>
  <c r="F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V52" i="1"/>
  <c r="S52" i="1"/>
  <c r="R52" i="1"/>
  <c r="Q52" i="1"/>
  <c r="N52" i="1"/>
  <c r="K52" i="1"/>
  <c r="J52" i="1"/>
  <c r="I52" i="1"/>
  <c r="F52" i="1"/>
  <c r="V51" i="1"/>
  <c r="U51" i="1"/>
  <c r="U52" i="1" s="1"/>
  <c r="T51" i="1"/>
  <c r="T52" i="1" s="1"/>
  <c r="S51" i="1"/>
  <c r="R51" i="1"/>
  <c r="Q51" i="1"/>
  <c r="P51" i="1"/>
  <c r="P52" i="1" s="1"/>
  <c r="O51" i="1"/>
  <c r="O52" i="1" s="1"/>
  <c r="N51" i="1"/>
  <c r="M51" i="1"/>
  <c r="M52" i="1" s="1"/>
  <c r="L51" i="1"/>
  <c r="L52" i="1" s="1"/>
  <c r="K51" i="1"/>
  <c r="J51" i="1"/>
  <c r="I51" i="1"/>
  <c r="H51" i="1"/>
  <c r="H52" i="1" s="1"/>
  <c r="G51" i="1"/>
  <c r="G52" i="1" s="1"/>
  <c r="F51" i="1"/>
  <c r="W51" i="1" s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S48" i="1"/>
  <c r="R48" i="1"/>
  <c r="P48" i="1"/>
  <c r="O48" i="1"/>
  <c r="K48" i="1"/>
  <c r="J48" i="1"/>
  <c r="H48" i="1"/>
  <c r="G48" i="1"/>
  <c r="U47" i="1"/>
  <c r="S47" i="1"/>
  <c r="R47" i="1"/>
  <c r="P47" i="1"/>
  <c r="M47" i="1"/>
  <c r="K47" i="1"/>
  <c r="J47" i="1"/>
  <c r="H47" i="1"/>
  <c r="T46" i="1"/>
  <c r="S46" i="1"/>
  <c r="R46" i="1"/>
  <c r="O46" i="1"/>
  <c r="L46" i="1"/>
  <c r="K46" i="1"/>
  <c r="J46" i="1"/>
  <c r="G46" i="1"/>
  <c r="V45" i="1"/>
  <c r="V48" i="1" s="1"/>
  <c r="U45" i="1"/>
  <c r="U48" i="1" s="1"/>
  <c r="T45" i="1"/>
  <c r="T48" i="1" s="1"/>
  <c r="S45" i="1"/>
  <c r="R45" i="1"/>
  <c r="Q45" i="1"/>
  <c r="Q47" i="1" s="1"/>
  <c r="P45" i="1"/>
  <c r="P46" i="1" s="1"/>
  <c r="O45" i="1"/>
  <c r="O47" i="1" s="1"/>
  <c r="N45" i="1"/>
  <c r="N48" i="1" s="1"/>
  <c r="M45" i="1"/>
  <c r="M48" i="1" s="1"/>
  <c r="L45" i="1"/>
  <c r="L48" i="1" s="1"/>
  <c r="K45" i="1"/>
  <c r="J45" i="1"/>
  <c r="I45" i="1"/>
  <c r="I47" i="1" s="1"/>
  <c r="H45" i="1"/>
  <c r="H46" i="1" s="1"/>
  <c r="G45" i="1"/>
  <c r="G47" i="1" s="1"/>
  <c r="F45" i="1"/>
  <c r="F48" i="1" s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T42" i="1"/>
  <c r="S42" i="1"/>
  <c r="Q42" i="1"/>
  <c r="P42" i="1"/>
  <c r="L42" i="1"/>
  <c r="K42" i="1"/>
  <c r="I42" i="1"/>
  <c r="H42" i="1"/>
  <c r="V41" i="1"/>
  <c r="T41" i="1"/>
  <c r="S41" i="1"/>
  <c r="Q41" i="1"/>
  <c r="N41" i="1"/>
  <c r="L41" i="1"/>
  <c r="K41" i="1"/>
  <c r="I41" i="1"/>
  <c r="F41" i="1"/>
  <c r="U40" i="1"/>
  <c r="T40" i="1"/>
  <c r="S40" i="1"/>
  <c r="P40" i="1"/>
  <c r="M40" i="1"/>
  <c r="L40" i="1"/>
  <c r="K40" i="1"/>
  <c r="H40" i="1"/>
  <c r="W39" i="1"/>
  <c r="V39" i="1"/>
  <c r="V42" i="1" s="1"/>
  <c r="U39" i="1"/>
  <c r="U42" i="1" s="1"/>
  <c r="T39" i="1"/>
  <c r="S39" i="1"/>
  <c r="R39" i="1"/>
  <c r="R41" i="1" s="1"/>
  <c r="Q39" i="1"/>
  <c r="Q40" i="1" s="1"/>
  <c r="P39" i="1"/>
  <c r="P41" i="1" s="1"/>
  <c r="O39" i="1"/>
  <c r="O42" i="1" s="1"/>
  <c r="N39" i="1"/>
  <c r="N42" i="1" s="1"/>
  <c r="M39" i="1"/>
  <c r="M42" i="1" s="1"/>
  <c r="L39" i="1"/>
  <c r="K39" i="1"/>
  <c r="J39" i="1"/>
  <c r="J41" i="1" s="1"/>
  <c r="I39" i="1"/>
  <c r="I40" i="1" s="1"/>
  <c r="H39" i="1"/>
  <c r="H41" i="1" s="1"/>
  <c r="G39" i="1"/>
  <c r="G42" i="1" s="1"/>
  <c r="F39" i="1"/>
  <c r="F42" i="1" s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U36" i="1"/>
  <c r="T36" i="1"/>
  <c r="R36" i="1"/>
  <c r="Q36" i="1"/>
  <c r="M36" i="1"/>
  <c r="L36" i="1"/>
  <c r="J36" i="1"/>
  <c r="I36" i="1"/>
  <c r="U35" i="1"/>
  <c r="T35" i="1"/>
  <c r="R35" i="1"/>
  <c r="O35" i="1"/>
  <c r="M35" i="1"/>
  <c r="L35" i="1"/>
  <c r="J35" i="1"/>
  <c r="G35" i="1"/>
  <c r="V34" i="1"/>
  <c r="U34" i="1"/>
  <c r="T34" i="1"/>
  <c r="Q34" i="1"/>
  <c r="N34" i="1"/>
  <c r="M34" i="1"/>
  <c r="L34" i="1"/>
  <c r="I34" i="1"/>
  <c r="F34" i="1"/>
  <c r="V33" i="1"/>
  <c r="V36" i="1" s="1"/>
  <c r="U33" i="1"/>
  <c r="T33" i="1"/>
  <c r="S33" i="1"/>
  <c r="S35" i="1" s="1"/>
  <c r="R33" i="1"/>
  <c r="R34" i="1" s="1"/>
  <c r="Q33" i="1"/>
  <c r="Q35" i="1" s="1"/>
  <c r="P33" i="1"/>
  <c r="P36" i="1" s="1"/>
  <c r="O33" i="1"/>
  <c r="O36" i="1" s="1"/>
  <c r="N33" i="1"/>
  <c r="N36" i="1" s="1"/>
  <c r="M33" i="1"/>
  <c r="L33" i="1"/>
  <c r="K33" i="1"/>
  <c r="K35" i="1" s="1"/>
  <c r="J33" i="1"/>
  <c r="J34" i="1" s="1"/>
  <c r="I33" i="1"/>
  <c r="I35" i="1" s="1"/>
  <c r="H33" i="1"/>
  <c r="H36" i="1" s="1"/>
  <c r="G33" i="1"/>
  <c r="W33" i="1" s="1"/>
  <c r="F33" i="1"/>
  <c r="F36" i="1" s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V30" i="1"/>
  <c r="U30" i="1"/>
  <c r="S30" i="1"/>
  <c r="R30" i="1"/>
  <c r="N30" i="1"/>
  <c r="M30" i="1"/>
  <c r="K30" i="1"/>
  <c r="J30" i="1"/>
  <c r="F30" i="1"/>
  <c r="V29" i="1"/>
  <c r="U29" i="1"/>
  <c r="S29" i="1"/>
  <c r="P29" i="1"/>
  <c r="N29" i="1"/>
  <c r="M29" i="1"/>
  <c r="K29" i="1"/>
  <c r="H29" i="1"/>
  <c r="F29" i="1"/>
  <c r="V28" i="1"/>
  <c r="U28" i="1"/>
  <c r="R28" i="1"/>
  <c r="O28" i="1"/>
  <c r="N28" i="1"/>
  <c r="M28" i="1"/>
  <c r="J28" i="1"/>
  <c r="G28" i="1"/>
  <c r="F28" i="1"/>
  <c r="V27" i="1"/>
  <c r="U27" i="1"/>
  <c r="T27" i="1"/>
  <c r="T29" i="1" s="1"/>
  <c r="S27" i="1"/>
  <c r="S28" i="1" s="1"/>
  <c r="R27" i="1"/>
  <c r="R29" i="1" s="1"/>
  <c r="Q27" i="1"/>
  <c r="Q30" i="1" s="1"/>
  <c r="P27" i="1"/>
  <c r="P30" i="1" s="1"/>
  <c r="O27" i="1"/>
  <c r="O30" i="1" s="1"/>
  <c r="N27" i="1"/>
  <c r="M27" i="1"/>
  <c r="L27" i="1"/>
  <c r="L29" i="1" s="1"/>
  <c r="K27" i="1"/>
  <c r="K28" i="1" s="1"/>
  <c r="J27" i="1"/>
  <c r="J29" i="1" s="1"/>
  <c r="I27" i="1"/>
  <c r="I30" i="1" s="1"/>
  <c r="H27" i="1"/>
  <c r="H30" i="1" s="1"/>
  <c r="G27" i="1"/>
  <c r="W27" i="1" s="1"/>
  <c r="F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4" i="1"/>
  <c r="S24" i="1"/>
  <c r="R24" i="1"/>
  <c r="O24" i="1"/>
  <c r="L24" i="1"/>
  <c r="K24" i="1"/>
  <c r="J24" i="1"/>
  <c r="G24" i="1"/>
  <c r="V23" i="1"/>
  <c r="V24" i="1" s="1"/>
  <c r="U23" i="1"/>
  <c r="U24" i="1" s="1"/>
  <c r="T23" i="1"/>
  <c r="S23" i="1"/>
  <c r="R23" i="1"/>
  <c r="Q23" i="1"/>
  <c r="Q24" i="1" s="1"/>
  <c r="P23" i="1"/>
  <c r="P24" i="1" s="1"/>
  <c r="O23" i="1"/>
  <c r="N23" i="1"/>
  <c r="N24" i="1" s="1"/>
  <c r="M23" i="1"/>
  <c r="M24" i="1" s="1"/>
  <c r="L23" i="1"/>
  <c r="K23" i="1"/>
  <c r="J23" i="1"/>
  <c r="I23" i="1"/>
  <c r="I24" i="1" s="1"/>
  <c r="H23" i="1"/>
  <c r="H24" i="1" s="1"/>
  <c r="G23" i="1"/>
  <c r="F23" i="1"/>
  <c r="F24" i="1" s="1"/>
  <c r="W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W21" i="1" s="1"/>
  <c r="F21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J7" i="1"/>
  <c r="B7" i="1"/>
  <c r="B5" i="1"/>
  <c r="W24" i="1" l="1"/>
  <c r="W64" i="1"/>
  <c r="W52" i="1"/>
  <c r="W68" i="1"/>
  <c r="W72" i="1"/>
  <c r="H28" i="1"/>
  <c r="W28" i="1" s="1"/>
  <c r="P28" i="1"/>
  <c r="L30" i="1"/>
  <c r="T30" i="1"/>
  <c r="G34" i="1"/>
  <c r="W34" i="1" s="1"/>
  <c r="O34" i="1"/>
  <c r="K36" i="1"/>
  <c r="S36" i="1"/>
  <c r="F40" i="1"/>
  <c r="N40" i="1"/>
  <c r="V40" i="1"/>
  <c r="J42" i="1"/>
  <c r="W42" i="1" s="1"/>
  <c r="R42" i="1"/>
  <c r="W45" i="1"/>
  <c r="M46" i="1"/>
  <c r="U46" i="1"/>
  <c r="I48" i="1"/>
  <c r="W48" i="1" s="1"/>
  <c r="Q48" i="1"/>
  <c r="G56" i="1"/>
  <c r="W56" i="1" s="1"/>
  <c r="W63" i="1"/>
  <c r="W23" i="1"/>
  <c r="I28" i="1"/>
  <c r="Q28" i="1"/>
  <c r="G29" i="1"/>
  <c r="W29" i="1" s="1"/>
  <c r="O29" i="1"/>
  <c r="H34" i="1"/>
  <c r="P34" i="1"/>
  <c r="F35" i="1"/>
  <c r="N35" i="1"/>
  <c r="V35" i="1"/>
  <c r="G40" i="1"/>
  <c r="O40" i="1"/>
  <c r="M41" i="1"/>
  <c r="U41" i="1"/>
  <c r="F46" i="1"/>
  <c r="N46" i="1"/>
  <c r="V46" i="1"/>
  <c r="L47" i="1"/>
  <c r="T47" i="1"/>
  <c r="W71" i="1"/>
  <c r="I29" i="1"/>
  <c r="Q29" i="1"/>
  <c r="G30" i="1"/>
  <c r="W30" i="1" s="1"/>
  <c r="H35" i="1"/>
  <c r="P35" i="1"/>
  <c r="G41" i="1"/>
  <c r="W41" i="1" s="1"/>
  <c r="O41" i="1"/>
  <c r="F47" i="1"/>
  <c r="W47" i="1" s="1"/>
  <c r="N47" i="1"/>
  <c r="V47" i="1"/>
  <c r="W59" i="1"/>
  <c r="L28" i="1"/>
  <c r="T28" i="1"/>
  <c r="K34" i="1"/>
  <c r="S34" i="1"/>
  <c r="G36" i="1"/>
  <c r="W36" i="1" s="1"/>
  <c r="J40" i="1"/>
  <c r="R40" i="1"/>
  <c r="I46" i="1"/>
  <c r="Q46" i="1"/>
  <c r="W46" i="1" l="1"/>
  <c r="W40" i="1"/>
  <c r="W35" i="1"/>
</calcChain>
</file>

<file path=xl/sharedStrings.xml><?xml version="1.0" encoding="utf-8"?>
<sst xmlns="http://schemas.openxmlformats.org/spreadsheetml/2006/main" count="83" uniqueCount="48">
  <si>
    <t>OFFICE OF DOMESTIC VIOLENCE</t>
  </si>
  <si>
    <t>EMPLOYEE PERSONNEL FILE REVIEW CHECKLIST</t>
  </si>
  <si>
    <t>Center Name:</t>
  </si>
  <si>
    <t xml:space="preserve">Monitor Name: </t>
  </si>
  <si>
    <t xml:space="preserve">Monitoring Dates: </t>
  </si>
  <si>
    <t xml:space="preserve">Sample Size: </t>
  </si>
  <si>
    <t>DCF-FUNDED</t>
  </si>
  <si>
    <t>NON DCF-FUNDED</t>
  </si>
  <si>
    <t>Personnel File Requirements</t>
  </si>
  <si>
    <t>Employee Name, Title</t>
  </si>
  <si>
    <t>Hire Date</t>
  </si>
  <si>
    <t>Termination/Separation Date</t>
  </si>
  <si>
    <t>30 Days From Date of Hire for New Hires</t>
  </si>
  <si>
    <t>60 Days From Date of Hire for New Hires</t>
  </si>
  <si>
    <t>90 Days From Date of Hire for New Hires</t>
  </si>
  <si>
    <t>D = Direct Service; N = Non-Direct Service</t>
  </si>
  <si>
    <t>Total "No"s</t>
  </si>
  <si>
    <t>F = Full Review; P = Partial Review</t>
  </si>
  <si>
    <t>Proof of Education/Credentials (for positions listed in Rule)</t>
  </si>
  <si>
    <t>Valid Drivers License, if transporting participants</t>
  </si>
  <si>
    <t>Documentation of Privilege Registration (transfer to new center)</t>
  </si>
  <si>
    <t>If yes, was it completed within 30 days of hire?</t>
  </si>
  <si>
    <t>If not completed within 30 days of hire, what date was it completed?</t>
  </si>
  <si>
    <t>Calculation: # of days late</t>
  </si>
  <si>
    <t>Position Description</t>
  </si>
  <si>
    <t>If yes, was it signed?</t>
  </si>
  <si>
    <t>If yes, was it dated?</t>
  </si>
  <si>
    <t>If yes, was it completed within 60 days of hire?</t>
  </si>
  <si>
    <t>If not completed within 60 days of hire, what date was it completed?</t>
  </si>
  <si>
    <t>Policy &amp; Procedure Acknowledgement</t>
  </si>
  <si>
    <t>Confidentiality Policy Statement</t>
  </si>
  <si>
    <t>Drug Free Policy Statement</t>
  </si>
  <si>
    <t>New Hire Anti-Bullying/Anti-Harassment Training</t>
  </si>
  <si>
    <t>If yes, was it completed within 90 days of hire?</t>
  </si>
  <si>
    <t>If not completed within 90 days of hire, what date was it completed?</t>
  </si>
  <si>
    <t>New Hire Documentation of Core Competency Training</t>
  </si>
  <si>
    <t>New Hire Documentation of Privilege Certification</t>
  </si>
  <si>
    <t>New Hire Emergency Management Plan Training</t>
  </si>
  <si>
    <t>New Hire Center Specific Data Security Training</t>
  </si>
  <si>
    <t>New Hire Universal Precautions Training</t>
  </si>
  <si>
    <t>New Hire Conflict Resolution and De-escalation Training</t>
  </si>
  <si>
    <t>Annual 16 In-Service Training Hours</t>
  </si>
  <si>
    <t xml:space="preserve">Annual Emergency Management Plan Training </t>
  </si>
  <si>
    <t>Annual Center Specific Data Security Training</t>
  </si>
  <si>
    <t>Annual Anti-Bullying/Anti-Harassment Training</t>
  </si>
  <si>
    <t>Annual Universal Precautions Training</t>
  </si>
  <si>
    <t>Annual Conflict Resolution and De-escalation Training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</si>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</sst>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8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theme="9" tint="-0.249977111117893"/>
      <name val="Arial"/>
      <family val="2"/>
    </font>
    <font>
      <sz val="14"/>
      <name val="Arial"/>
      <family val="2"/>
    </font>
    <font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1"/>
      <color rgb="FF009644"/>
      <name val="Arial"/>
      <family val="2"/>
    </font>
    <font>
      <sz val="11"/>
      <color rgb="FF009644"/>
      <name val="Arial"/>
      <family val="2"/>
    </font>
    <font>
      <sz val="8"/>
      <color rgb="FF009644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 wrapText="1"/>
      <protection locked="0"/>
    </xf>
    <xf numFmtId="14" fontId="13" fillId="6" borderId="3" xfId="0" applyNumberFormat="1" applyFont="1" applyFill="1" applyBorder="1" applyAlignment="1" applyProtection="1">
      <alignment vertical="center" wrapText="1"/>
      <protection locked="0"/>
    </xf>
    <xf numFmtId="0" fontId="13" fillId="6" borderId="3" xfId="0" applyFont="1" applyFill="1" applyBorder="1" applyAlignment="1" applyProtection="1">
      <alignment horizontal="center" vertical="center" textRotation="90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15" fillId="6" borderId="3" xfId="0" applyFont="1" applyFill="1" applyBorder="1" applyAlignment="1" applyProtection="1">
      <alignment horizontal="center" vertical="center" textRotation="90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12" fillId="0" borderId="3" xfId="0" applyFont="1" applyBorder="1" applyAlignment="1" applyProtection="1">
      <alignment horizontal="center" vertical="center" textRotation="90" wrapText="1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164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16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164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indent="4"/>
    </xf>
    <xf numFmtId="0" fontId="24" fillId="0" borderId="5" xfId="0" applyFont="1" applyBorder="1" applyAlignment="1">
      <alignment horizontal="left" vertical="center" indent="4"/>
    </xf>
    <xf numFmtId="0" fontId="24" fillId="0" borderId="6" xfId="0" applyFont="1" applyBorder="1" applyAlignment="1">
      <alignment horizontal="left" vertical="center" indent="4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right" vertical="center"/>
    </xf>
    <xf numFmtId="0" fontId="25" fillId="3" borderId="6" xfId="0" applyFont="1" applyFill="1" applyBorder="1" applyAlignment="1">
      <alignment horizontal="right" vertical="center"/>
    </xf>
    <xf numFmtId="1" fontId="26" fillId="3" borderId="3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4" fillId="0" borderId="10" xfId="0" applyFont="1" applyBorder="1" applyAlignment="1">
      <alignment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3" fillId="0" borderId="8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</cellXfs>
  <cellStyles count="1">
    <cellStyle name="Normal" xfId="0" builtinId="0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C18-7783-4470-88DF-A261CF2F624F}">
  <sheetPr>
    <tabColor theme="4"/>
    <pageSetUpPr fitToPage="1"/>
  </sheetPr>
  <dimension ref="A1:W88"/>
  <sheetViews>
    <sheetView tabSelected="1" topLeftCell="A51" zoomScale="90" zoomScaleNormal="90" workbookViewId="0">
      <selection activeCell="A54" sqref="A54:E54"/>
    </sheetView>
  </sheetViews>
  <sheetFormatPr defaultColWidth="8.0703125" defaultRowHeight="14.15" x14ac:dyDescent="0.4"/>
  <cols>
    <col min="1" max="1" width="28.2109375" style="5" customWidth="1"/>
    <col min="2" max="2" width="8.5703125" style="5" bestFit="1" customWidth="1"/>
    <col min="3" max="3" width="13.0703125" style="5" customWidth="1"/>
    <col min="4" max="4" width="10" style="5" customWidth="1"/>
    <col min="5" max="5" width="7.2109375" style="5" customWidth="1"/>
    <col min="6" max="21" width="9.2109375" style="5" customWidth="1"/>
    <col min="22" max="22" width="9.2109375" style="8" customWidth="1"/>
    <col min="23" max="23" width="7.42578125" style="3" customWidth="1"/>
    <col min="24" max="16384" width="8.0703125" style="5"/>
  </cols>
  <sheetData>
    <row r="1" spans="1:23" s="4" customFormat="1" ht="14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3"/>
    </row>
    <row r="2" spans="1:23" s="4" customFormat="1" ht="14.25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3"/>
    </row>
    <row r="3" spans="1:23" ht="14.25" customHeight="1" x14ac:dyDescent="0.4">
      <c r="D3" s="6"/>
      <c r="G3" s="7"/>
      <c r="H3" s="7"/>
      <c r="I3" s="7"/>
      <c r="J3" s="7"/>
      <c r="K3" s="7"/>
      <c r="L3" s="7"/>
      <c r="M3" s="7"/>
    </row>
    <row r="4" spans="1:23" ht="14.25" customHeight="1" x14ac:dyDescent="0.4"/>
    <row r="5" spans="1:23" s="4" customFormat="1" ht="14.25" customHeight="1" x14ac:dyDescent="0.4">
      <c r="A5" s="9" t="s">
        <v>2</v>
      </c>
      <c r="B5" s="10">
        <f>'[1]Operating Check Review'!B4:P4</f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3"/>
    </row>
    <row r="6" spans="1:23" s="13" customFormat="1" ht="14.25" customHeight="1" x14ac:dyDescent="0.4">
      <c r="A6" s="6"/>
      <c r="B6" s="11"/>
      <c r="C6" s="11"/>
      <c r="D6" s="11"/>
      <c r="E6" s="11"/>
      <c r="F6" s="11"/>
      <c r="G6" s="11"/>
      <c r="H6" s="12"/>
      <c r="I6" s="12"/>
      <c r="J6" s="6"/>
      <c r="V6" s="14"/>
      <c r="W6" s="3"/>
    </row>
    <row r="7" spans="1:23" s="4" customFormat="1" ht="15.75" customHeight="1" x14ac:dyDescent="0.4">
      <c r="A7" s="9" t="s">
        <v>3</v>
      </c>
      <c r="B7" s="15">
        <f>'[1]Operating Check Review'!B6</f>
        <v>0</v>
      </c>
      <c r="C7" s="15"/>
      <c r="D7" s="15"/>
      <c r="E7" s="15"/>
      <c r="F7" s="15"/>
      <c r="I7" s="16" t="s">
        <v>4</v>
      </c>
      <c r="J7" s="17">
        <f>'[1]Operating Check Review'!B8</f>
        <v>0</v>
      </c>
      <c r="K7" s="17"/>
      <c r="L7" s="17"/>
      <c r="M7" s="17"/>
      <c r="Q7" s="18"/>
      <c r="R7" s="18"/>
      <c r="S7" s="18"/>
      <c r="V7" s="19"/>
      <c r="W7" s="3"/>
    </row>
    <row r="8" spans="1:23" s="13" customFormat="1" ht="14.25" customHeight="1" x14ac:dyDescent="0.4">
      <c r="A8" s="6"/>
      <c r="B8" s="11"/>
      <c r="C8" s="11"/>
      <c r="D8" s="11"/>
      <c r="E8" s="6"/>
      <c r="F8" s="20"/>
      <c r="G8" s="6"/>
      <c r="H8" s="6"/>
      <c r="K8" s="20"/>
      <c r="L8" s="6"/>
      <c r="M8" s="6"/>
      <c r="N8" s="6"/>
      <c r="O8" s="6"/>
      <c r="P8" s="6"/>
      <c r="V8" s="21"/>
      <c r="W8" s="3"/>
    </row>
    <row r="9" spans="1:23" s="23" customFormat="1" ht="14.25" customHeight="1" x14ac:dyDescent="0.4">
      <c r="A9" s="9" t="s">
        <v>5</v>
      </c>
      <c r="B9" s="22"/>
      <c r="C9" s="22"/>
      <c r="D9" s="22"/>
      <c r="V9" s="24"/>
      <c r="W9" s="3"/>
    </row>
    <row r="10" spans="1:23" s="13" customFormat="1" ht="14.25" customHeight="1" x14ac:dyDescent="0.4">
      <c r="A10" s="25"/>
      <c r="B10" s="25"/>
      <c r="C10" s="25"/>
      <c r="D10" s="25"/>
      <c r="E10" s="26"/>
      <c r="F10" s="27" t="s">
        <v>6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 t="s">
        <v>7</v>
      </c>
      <c r="V10" s="28"/>
      <c r="W10" s="3"/>
    </row>
    <row r="11" spans="1:23" s="33" customFormat="1" ht="126.65" customHeight="1" x14ac:dyDescent="0.4">
      <c r="A11" s="29" t="s">
        <v>8</v>
      </c>
      <c r="B11" s="30"/>
      <c r="C11" s="30"/>
      <c r="D11" s="30"/>
      <c r="E11" s="31" t="s">
        <v>9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"/>
    </row>
    <row r="12" spans="1:23" s="33" customFormat="1" ht="3" customHeight="1" x14ac:dyDescent="0.4">
      <c r="A12" s="34"/>
      <c r="B12" s="34"/>
      <c r="C12" s="34"/>
      <c r="D12" s="35"/>
      <c r="E12" s="36"/>
      <c r="F12" s="35"/>
      <c r="G12" s="37"/>
      <c r="H12" s="37"/>
      <c r="I12" s="37"/>
      <c r="J12" s="38"/>
      <c r="K12" s="38"/>
      <c r="L12" s="38"/>
      <c r="M12" s="38"/>
      <c r="N12" s="38"/>
      <c r="O12" s="37"/>
      <c r="P12" s="38"/>
      <c r="Q12" s="38"/>
      <c r="R12" s="38"/>
      <c r="S12" s="38"/>
      <c r="T12" s="37"/>
      <c r="U12" s="37"/>
      <c r="V12" s="39"/>
      <c r="W12" s="3"/>
    </row>
    <row r="13" spans="1:23" s="33" customFormat="1" ht="14.25" customHeight="1" x14ac:dyDescent="0.4">
      <c r="A13" s="40" t="s">
        <v>10</v>
      </c>
      <c r="B13" s="41"/>
      <c r="C13" s="41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3"/>
    </row>
    <row r="14" spans="1:23" s="33" customFormat="1" ht="14.25" customHeight="1" x14ac:dyDescent="0.4">
      <c r="A14" s="40" t="s">
        <v>11</v>
      </c>
      <c r="B14" s="41"/>
      <c r="C14" s="41"/>
      <c r="D14" s="41"/>
      <c r="E14" s="42"/>
      <c r="F14" s="44"/>
      <c r="G14" s="45"/>
      <c r="H14" s="45"/>
      <c r="I14" s="45"/>
      <c r="J14" s="44"/>
      <c r="K14" s="44"/>
      <c r="L14" s="44"/>
      <c r="M14" s="44"/>
      <c r="N14" s="44"/>
      <c r="O14" s="45"/>
      <c r="P14" s="44"/>
      <c r="Q14" s="44"/>
      <c r="R14" s="44"/>
      <c r="S14" s="44"/>
      <c r="T14" s="45"/>
      <c r="U14" s="45"/>
      <c r="V14" s="46"/>
      <c r="W14" s="3"/>
    </row>
    <row r="15" spans="1:23" s="52" customFormat="1" ht="14.25" customHeight="1" x14ac:dyDescent="0.4">
      <c r="A15" s="47" t="s">
        <v>12</v>
      </c>
      <c r="B15" s="48"/>
      <c r="C15" s="48"/>
      <c r="D15" s="48"/>
      <c r="E15" s="49"/>
      <c r="F15" s="50">
        <f t="shared" ref="F15:V15" si="0">F13+30</f>
        <v>30</v>
      </c>
      <c r="G15" s="50">
        <f t="shared" si="0"/>
        <v>30</v>
      </c>
      <c r="H15" s="50">
        <f t="shared" si="0"/>
        <v>30</v>
      </c>
      <c r="I15" s="50">
        <f t="shared" si="0"/>
        <v>30</v>
      </c>
      <c r="J15" s="50">
        <f t="shared" si="0"/>
        <v>30</v>
      </c>
      <c r="K15" s="50">
        <f t="shared" si="0"/>
        <v>30</v>
      </c>
      <c r="L15" s="50">
        <f t="shared" si="0"/>
        <v>30</v>
      </c>
      <c r="M15" s="50">
        <f t="shared" si="0"/>
        <v>30</v>
      </c>
      <c r="N15" s="50">
        <f t="shared" si="0"/>
        <v>30</v>
      </c>
      <c r="O15" s="50">
        <f t="shared" si="0"/>
        <v>30</v>
      </c>
      <c r="P15" s="50">
        <f t="shared" si="0"/>
        <v>30</v>
      </c>
      <c r="Q15" s="50">
        <f t="shared" si="0"/>
        <v>30</v>
      </c>
      <c r="R15" s="50">
        <f t="shared" si="0"/>
        <v>30</v>
      </c>
      <c r="S15" s="50">
        <f t="shared" si="0"/>
        <v>30</v>
      </c>
      <c r="T15" s="50">
        <f t="shared" si="0"/>
        <v>30</v>
      </c>
      <c r="U15" s="50">
        <f t="shared" si="0"/>
        <v>30</v>
      </c>
      <c r="V15" s="50">
        <f t="shared" si="0"/>
        <v>30</v>
      </c>
      <c r="W15" s="51"/>
    </row>
    <row r="16" spans="1:23" s="33" customFormat="1" ht="14.25" customHeight="1" x14ac:dyDescent="0.4">
      <c r="A16" s="53" t="s">
        <v>13</v>
      </c>
      <c r="B16" s="54"/>
      <c r="C16" s="54"/>
      <c r="D16" s="54"/>
      <c r="E16" s="55"/>
      <c r="F16" s="56">
        <f t="shared" ref="F16:V16" si="1">F13+60</f>
        <v>60</v>
      </c>
      <c r="G16" s="56">
        <f t="shared" si="1"/>
        <v>60</v>
      </c>
      <c r="H16" s="56">
        <f t="shared" si="1"/>
        <v>60</v>
      </c>
      <c r="I16" s="56">
        <f t="shared" si="1"/>
        <v>60</v>
      </c>
      <c r="J16" s="56">
        <f t="shared" si="1"/>
        <v>60</v>
      </c>
      <c r="K16" s="56">
        <f t="shared" si="1"/>
        <v>60</v>
      </c>
      <c r="L16" s="56">
        <f t="shared" si="1"/>
        <v>60</v>
      </c>
      <c r="M16" s="56">
        <f t="shared" si="1"/>
        <v>60</v>
      </c>
      <c r="N16" s="56">
        <f t="shared" si="1"/>
        <v>60</v>
      </c>
      <c r="O16" s="56">
        <f t="shared" si="1"/>
        <v>60</v>
      </c>
      <c r="P16" s="56">
        <f t="shared" si="1"/>
        <v>60</v>
      </c>
      <c r="Q16" s="56">
        <f t="shared" si="1"/>
        <v>60</v>
      </c>
      <c r="R16" s="56">
        <f t="shared" si="1"/>
        <v>60</v>
      </c>
      <c r="S16" s="56">
        <f t="shared" si="1"/>
        <v>60</v>
      </c>
      <c r="T16" s="56">
        <f t="shared" si="1"/>
        <v>60</v>
      </c>
      <c r="U16" s="56">
        <f t="shared" si="1"/>
        <v>60</v>
      </c>
      <c r="V16" s="56">
        <f t="shared" si="1"/>
        <v>60</v>
      </c>
      <c r="W16" s="3"/>
    </row>
    <row r="17" spans="1:23" s="62" customFormat="1" ht="14.25" customHeight="1" x14ac:dyDescent="0.4">
      <c r="A17" s="57" t="s">
        <v>14</v>
      </c>
      <c r="B17" s="58"/>
      <c r="C17" s="58"/>
      <c r="D17" s="58"/>
      <c r="E17" s="59"/>
      <c r="F17" s="60">
        <f t="shared" ref="F17:V17" si="2">F13+90</f>
        <v>90</v>
      </c>
      <c r="G17" s="60">
        <f t="shared" si="2"/>
        <v>90</v>
      </c>
      <c r="H17" s="60">
        <f t="shared" si="2"/>
        <v>90</v>
      </c>
      <c r="I17" s="60">
        <f t="shared" si="2"/>
        <v>90</v>
      </c>
      <c r="J17" s="60">
        <f t="shared" si="2"/>
        <v>90</v>
      </c>
      <c r="K17" s="60">
        <f t="shared" si="2"/>
        <v>90</v>
      </c>
      <c r="L17" s="60">
        <f t="shared" si="2"/>
        <v>90</v>
      </c>
      <c r="M17" s="60">
        <f t="shared" si="2"/>
        <v>90</v>
      </c>
      <c r="N17" s="60">
        <f t="shared" si="2"/>
        <v>90</v>
      </c>
      <c r="O17" s="60">
        <f t="shared" si="2"/>
        <v>90</v>
      </c>
      <c r="P17" s="60">
        <f t="shared" si="2"/>
        <v>90</v>
      </c>
      <c r="Q17" s="60">
        <f t="shared" si="2"/>
        <v>90</v>
      </c>
      <c r="R17" s="60">
        <f t="shared" si="2"/>
        <v>90</v>
      </c>
      <c r="S17" s="60">
        <f t="shared" si="2"/>
        <v>90</v>
      </c>
      <c r="T17" s="60">
        <f t="shared" si="2"/>
        <v>90</v>
      </c>
      <c r="U17" s="60">
        <f t="shared" si="2"/>
        <v>90</v>
      </c>
      <c r="V17" s="60">
        <f t="shared" si="2"/>
        <v>90</v>
      </c>
      <c r="W17" s="61"/>
    </row>
    <row r="18" spans="1:23" ht="14.25" customHeight="1" x14ac:dyDescent="0.4">
      <c r="A18" s="63" t="s">
        <v>15</v>
      </c>
      <c r="B18" s="64"/>
      <c r="C18" s="64"/>
      <c r="D18" s="64"/>
      <c r="E18" s="65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 t="s">
        <v>16</v>
      </c>
    </row>
    <row r="19" spans="1:23" ht="14.25" customHeight="1" x14ac:dyDescent="0.4">
      <c r="A19" s="63" t="s">
        <v>17</v>
      </c>
      <c r="B19" s="64"/>
      <c r="C19" s="64"/>
      <c r="D19" s="64"/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</row>
    <row r="20" spans="1:23" s="33" customFormat="1" ht="3" customHeight="1" x14ac:dyDescent="0.4">
      <c r="A20" s="34"/>
      <c r="B20" s="34"/>
      <c r="C20" s="34"/>
      <c r="D20" s="35"/>
      <c r="E20" s="36"/>
      <c r="F20" s="35"/>
      <c r="G20" s="37"/>
      <c r="H20" s="37"/>
      <c r="I20" s="37"/>
      <c r="J20" s="38"/>
      <c r="K20" s="38"/>
      <c r="L20" s="38"/>
      <c r="M20" s="38"/>
      <c r="N20" s="38"/>
      <c r="O20" s="37"/>
      <c r="P20" s="38"/>
      <c r="Q20" s="38"/>
      <c r="R20" s="38"/>
      <c r="S20" s="38"/>
      <c r="T20" s="37"/>
      <c r="U20" s="37"/>
      <c r="V20" s="39"/>
      <c r="W20" s="68"/>
    </row>
    <row r="21" spans="1:23" ht="14.25" customHeight="1" x14ac:dyDescent="0.4">
      <c r="A21" s="69" t="s">
        <v>18</v>
      </c>
      <c r="B21" s="70"/>
      <c r="C21" s="70"/>
      <c r="D21" s="70"/>
      <c r="E21" s="71"/>
      <c r="F21" s="72" t="str">
        <f t="shared" ref="F21:V21" si="3">IF(F19="P","N/A","-")</f>
        <v>-</v>
      </c>
      <c r="G21" s="72" t="str">
        <f t="shared" si="3"/>
        <v>-</v>
      </c>
      <c r="H21" s="72" t="str">
        <f t="shared" si="3"/>
        <v>-</v>
      </c>
      <c r="I21" s="72" t="str">
        <f t="shared" si="3"/>
        <v>-</v>
      </c>
      <c r="J21" s="72" t="str">
        <f t="shared" si="3"/>
        <v>-</v>
      </c>
      <c r="K21" s="72" t="str">
        <f t="shared" si="3"/>
        <v>-</v>
      </c>
      <c r="L21" s="72" t="str">
        <f t="shared" si="3"/>
        <v>-</v>
      </c>
      <c r="M21" s="72" t="str">
        <f t="shared" si="3"/>
        <v>-</v>
      </c>
      <c r="N21" s="72" t="str">
        <f t="shared" si="3"/>
        <v>-</v>
      </c>
      <c r="O21" s="72" t="str">
        <f t="shared" si="3"/>
        <v>-</v>
      </c>
      <c r="P21" s="72" t="str">
        <f t="shared" si="3"/>
        <v>-</v>
      </c>
      <c r="Q21" s="72" t="str">
        <f t="shared" si="3"/>
        <v>-</v>
      </c>
      <c r="R21" s="72" t="str">
        <f t="shared" si="3"/>
        <v>-</v>
      </c>
      <c r="S21" s="72" t="str">
        <f t="shared" si="3"/>
        <v>-</v>
      </c>
      <c r="T21" s="72" t="str">
        <f t="shared" si="3"/>
        <v>-</v>
      </c>
      <c r="U21" s="72" t="str">
        <f t="shared" si="3"/>
        <v>-</v>
      </c>
      <c r="V21" s="72" t="str">
        <f t="shared" si="3"/>
        <v>-</v>
      </c>
      <c r="W21" s="73">
        <f t="shared" ref="W21:W24" si="4">COUNTIF(F21:T21, "N")</f>
        <v>0</v>
      </c>
    </row>
    <row r="22" spans="1:23" ht="14.25" customHeight="1" x14ac:dyDescent="0.4">
      <c r="A22" s="69" t="s">
        <v>19</v>
      </c>
      <c r="B22" s="70"/>
      <c r="C22" s="70"/>
      <c r="D22" s="70"/>
      <c r="E22" s="71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3">
        <f t="shared" si="4"/>
        <v>0</v>
      </c>
    </row>
    <row r="23" spans="1:23" ht="14.25" customHeight="1" x14ac:dyDescent="0.4">
      <c r="A23" s="74" t="s">
        <v>20</v>
      </c>
      <c r="B23" s="75"/>
      <c r="C23" s="75"/>
      <c r="D23" s="75"/>
      <c r="E23" s="76"/>
      <c r="F23" s="72" t="str">
        <f t="shared" ref="F23:V23" si="5">IF(OR(F18="N",F19="P"),"N/A","-")</f>
        <v>-</v>
      </c>
      <c r="G23" s="72" t="str">
        <f t="shared" si="5"/>
        <v>-</v>
      </c>
      <c r="H23" s="72" t="str">
        <f t="shared" si="5"/>
        <v>-</v>
      </c>
      <c r="I23" s="72" t="str">
        <f t="shared" si="5"/>
        <v>-</v>
      </c>
      <c r="J23" s="72" t="str">
        <f t="shared" si="5"/>
        <v>-</v>
      </c>
      <c r="K23" s="72" t="str">
        <f t="shared" si="5"/>
        <v>-</v>
      </c>
      <c r="L23" s="72" t="str">
        <f t="shared" si="5"/>
        <v>-</v>
      </c>
      <c r="M23" s="72" t="str">
        <f t="shared" si="5"/>
        <v>-</v>
      </c>
      <c r="N23" s="72" t="str">
        <f t="shared" si="5"/>
        <v>-</v>
      </c>
      <c r="O23" s="72" t="str">
        <f t="shared" si="5"/>
        <v>-</v>
      </c>
      <c r="P23" s="72" t="str">
        <f t="shared" si="5"/>
        <v>-</v>
      </c>
      <c r="Q23" s="72" t="str">
        <f t="shared" si="5"/>
        <v>-</v>
      </c>
      <c r="R23" s="72" t="str">
        <f t="shared" si="5"/>
        <v>-</v>
      </c>
      <c r="S23" s="72" t="str">
        <f t="shared" si="5"/>
        <v>-</v>
      </c>
      <c r="T23" s="72" t="str">
        <f t="shared" si="5"/>
        <v>-</v>
      </c>
      <c r="U23" s="72" t="str">
        <f t="shared" si="5"/>
        <v>-</v>
      </c>
      <c r="V23" s="72" t="str">
        <f t="shared" si="5"/>
        <v>-</v>
      </c>
      <c r="W23" s="73">
        <f t="shared" si="4"/>
        <v>0</v>
      </c>
    </row>
    <row r="24" spans="1:23" ht="14.25" customHeight="1" x14ac:dyDescent="0.4">
      <c r="A24" s="77" t="s">
        <v>21</v>
      </c>
      <c r="B24" s="78"/>
      <c r="C24" s="78"/>
      <c r="D24" s="78"/>
      <c r="E24" s="79"/>
      <c r="F24" s="72" t="str">
        <f t="shared" ref="F24:V24" si="6">IF(F23="N","N/A",IF(F23="NOT YET","N/A",IF(F23="N/A","N/A","-")))</f>
        <v>-</v>
      </c>
      <c r="G24" s="72" t="str">
        <f t="shared" si="6"/>
        <v>-</v>
      </c>
      <c r="H24" s="72" t="str">
        <f t="shared" si="6"/>
        <v>-</v>
      </c>
      <c r="I24" s="72" t="str">
        <f t="shared" si="6"/>
        <v>-</v>
      </c>
      <c r="J24" s="72" t="str">
        <f t="shared" si="6"/>
        <v>-</v>
      </c>
      <c r="K24" s="72" t="str">
        <f t="shared" si="6"/>
        <v>-</v>
      </c>
      <c r="L24" s="72" t="str">
        <f t="shared" si="6"/>
        <v>-</v>
      </c>
      <c r="M24" s="72" t="str">
        <f t="shared" si="6"/>
        <v>-</v>
      </c>
      <c r="N24" s="72" t="str">
        <f t="shared" si="6"/>
        <v>-</v>
      </c>
      <c r="O24" s="72" t="str">
        <f t="shared" si="6"/>
        <v>-</v>
      </c>
      <c r="P24" s="72" t="str">
        <f t="shared" si="6"/>
        <v>-</v>
      </c>
      <c r="Q24" s="72" t="str">
        <f t="shared" si="6"/>
        <v>-</v>
      </c>
      <c r="R24" s="72" t="str">
        <f t="shared" si="6"/>
        <v>-</v>
      </c>
      <c r="S24" s="72" t="str">
        <f t="shared" si="6"/>
        <v>-</v>
      </c>
      <c r="T24" s="72" t="str">
        <f t="shared" si="6"/>
        <v>-</v>
      </c>
      <c r="U24" s="72" t="str">
        <f t="shared" si="6"/>
        <v>-</v>
      </c>
      <c r="V24" s="72" t="str">
        <f t="shared" si="6"/>
        <v>-</v>
      </c>
      <c r="W24" s="73">
        <f t="shared" si="4"/>
        <v>0</v>
      </c>
    </row>
    <row r="25" spans="1:23" ht="14.25" customHeight="1" x14ac:dyDescent="0.4">
      <c r="A25" s="80" t="s">
        <v>22</v>
      </c>
      <c r="B25" s="81"/>
      <c r="C25" s="81"/>
      <c r="D25" s="81"/>
      <c r="E25" s="8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3" s="90" customFormat="1" ht="14.25" customHeight="1" x14ac:dyDescent="0.4">
      <c r="A26" s="85" t="s">
        <v>23</v>
      </c>
      <c r="B26" s="86"/>
      <c r="C26" s="86"/>
      <c r="D26" s="86"/>
      <c r="E26" s="87"/>
      <c r="F26" s="88" t="str">
        <f t="shared" ref="F26:V26" si="7">IF(F25&gt;0,F25-F15," ")</f>
        <v xml:space="preserve"> </v>
      </c>
      <c r="G26" s="88" t="str">
        <f t="shared" si="7"/>
        <v xml:space="preserve"> </v>
      </c>
      <c r="H26" s="88" t="str">
        <f t="shared" si="7"/>
        <v xml:space="preserve"> </v>
      </c>
      <c r="I26" s="88" t="str">
        <f t="shared" si="7"/>
        <v xml:space="preserve"> </v>
      </c>
      <c r="J26" s="88" t="str">
        <f t="shared" si="7"/>
        <v xml:space="preserve"> </v>
      </c>
      <c r="K26" s="88" t="str">
        <f t="shared" si="7"/>
        <v xml:space="preserve"> </v>
      </c>
      <c r="L26" s="88" t="str">
        <f t="shared" si="7"/>
        <v xml:space="preserve"> </v>
      </c>
      <c r="M26" s="88" t="str">
        <f t="shared" si="7"/>
        <v xml:space="preserve"> </v>
      </c>
      <c r="N26" s="88" t="str">
        <f t="shared" si="7"/>
        <v xml:space="preserve"> </v>
      </c>
      <c r="O26" s="88" t="str">
        <f t="shared" si="7"/>
        <v xml:space="preserve"> </v>
      </c>
      <c r="P26" s="88" t="str">
        <f t="shared" si="7"/>
        <v xml:space="preserve"> </v>
      </c>
      <c r="Q26" s="88" t="str">
        <f t="shared" si="7"/>
        <v xml:space="preserve"> </v>
      </c>
      <c r="R26" s="88" t="str">
        <f t="shared" si="7"/>
        <v xml:space="preserve"> </v>
      </c>
      <c r="S26" s="88" t="str">
        <f t="shared" si="7"/>
        <v xml:space="preserve"> </v>
      </c>
      <c r="T26" s="88" t="str">
        <f t="shared" si="7"/>
        <v xml:space="preserve"> </v>
      </c>
      <c r="U26" s="88" t="str">
        <f t="shared" si="7"/>
        <v xml:space="preserve"> </v>
      </c>
      <c r="V26" s="88" t="str">
        <f t="shared" si="7"/>
        <v xml:space="preserve"> </v>
      </c>
      <c r="W26" s="89"/>
    </row>
    <row r="27" spans="1:23" ht="14.25" customHeight="1" x14ac:dyDescent="0.4">
      <c r="A27" s="91" t="s">
        <v>24</v>
      </c>
      <c r="B27" s="92"/>
      <c r="C27" s="92"/>
      <c r="D27" s="92"/>
      <c r="E27" s="93"/>
      <c r="F27" s="72" t="str">
        <f t="shared" ref="F27:V27" si="8">IF(F13="P","N/A","-")</f>
        <v>-</v>
      </c>
      <c r="G27" s="72" t="str">
        <f t="shared" si="8"/>
        <v>-</v>
      </c>
      <c r="H27" s="72" t="str">
        <f t="shared" si="8"/>
        <v>-</v>
      </c>
      <c r="I27" s="72" t="str">
        <f t="shared" si="8"/>
        <v>-</v>
      </c>
      <c r="J27" s="72" t="str">
        <f t="shared" si="8"/>
        <v>-</v>
      </c>
      <c r="K27" s="72" t="str">
        <f t="shared" si="8"/>
        <v>-</v>
      </c>
      <c r="L27" s="72" t="str">
        <f t="shared" si="8"/>
        <v>-</v>
      </c>
      <c r="M27" s="72" t="str">
        <f t="shared" si="8"/>
        <v>-</v>
      </c>
      <c r="N27" s="72" t="str">
        <f t="shared" si="8"/>
        <v>-</v>
      </c>
      <c r="O27" s="72" t="str">
        <f t="shared" si="8"/>
        <v>-</v>
      </c>
      <c r="P27" s="72" t="str">
        <f t="shared" si="8"/>
        <v>-</v>
      </c>
      <c r="Q27" s="72" t="str">
        <f t="shared" si="8"/>
        <v>-</v>
      </c>
      <c r="R27" s="72" t="str">
        <f t="shared" si="8"/>
        <v>-</v>
      </c>
      <c r="S27" s="72" t="str">
        <f t="shared" si="8"/>
        <v>-</v>
      </c>
      <c r="T27" s="72" t="str">
        <f t="shared" si="8"/>
        <v>-</v>
      </c>
      <c r="U27" s="72" t="str">
        <f t="shared" si="8"/>
        <v>-</v>
      </c>
      <c r="V27" s="72" t="str">
        <f t="shared" si="8"/>
        <v>-</v>
      </c>
      <c r="W27" s="73">
        <f>COUNTIF(F27:T27, "N")</f>
        <v>0</v>
      </c>
    </row>
    <row r="28" spans="1:23" ht="14.25" customHeight="1" x14ac:dyDescent="0.4">
      <c r="A28" s="77" t="s">
        <v>25</v>
      </c>
      <c r="B28" s="78"/>
      <c r="C28" s="78"/>
      <c r="D28" s="78"/>
      <c r="E28" s="79"/>
      <c r="F28" s="72" t="str">
        <f t="shared" ref="F28:V28" si="9">IF(F27="N","N/A",IF(F27="NOT YET","N/A",IF(F27="N/A","N/A","-")))</f>
        <v>-</v>
      </c>
      <c r="G28" s="72" t="str">
        <f t="shared" si="9"/>
        <v>-</v>
      </c>
      <c r="H28" s="72" t="str">
        <f t="shared" si="9"/>
        <v>-</v>
      </c>
      <c r="I28" s="72" t="str">
        <f t="shared" si="9"/>
        <v>-</v>
      </c>
      <c r="J28" s="72" t="str">
        <f t="shared" si="9"/>
        <v>-</v>
      </c>
      <c r="K28" s="72" t="str">
        <f t="shared" si="9"/>
        <v>-</v>
      </c>
      <c r="L28" s="72" t="str">
        <f t="shared" si="9"/>
        <v>-</v>
      </c>
      <c r="M28" s="72" t="str">
        <f t="shared" si="9"/>
        <v>-</v>
      </c>
      <c r="N28" s="72" t="str">
        <f t="shared" si="9"/>
        <v>-</v>
      </c>
      <c r="O28" s="72" t="str">
        <f t="shared" si="9"/>
        <v>-</v>
      </c>
      <c r="P28" s="72" t="str">
        <f t="shared" si="9"/>
        <v>-</v>
      </c>
      <c r="Q28" s="72" t="str">
        <f t="shared" si="9"/>
        <v>-</v>
      </c>
      <c r="R28" s="72" t="str">
        <f t="shared" si="9"/>
        <v>-</v>
      </c>
      <c r="S28" s="72" t="str">
        <f t="shared" si="9"/>
        <v>-</v>
      </c>
      <c r="T28" s="72" t="str">
        <f t="shared" si="9"/>
        <v>-</v>
      </c>
      <c r="U28" s="72" t="str">
        <f t="shared" si="9"/>
        <v>-</v>
      </c>
      <c r="V28" s="72" t="str">
        <f t="shared" si="9"/>
        <v>-</v>
      </c>
      <c r="W28" s="73">
        <f>COUNTIF(F28:T28, "N")</f>
        <v>0</v>
      </c>
    </row>
    <row r="29" spans="1:23" ht="14.25" customHeight="1" x14ac:dyDescent="0.4">
      <c r="A29" s="77" t="s">
        <v>26</v>
      </c>
      <c r="B29" s="78"/>
      <c r="C29" s="78"/>
      <c r="D29" s="78"/>
      <c r="E29" s="79"/>
      <c r="F29" s="72" t="str">
        <f t="shared" ref="F29:V29" si="10">IF(F27="N","N/A",IF(F27="NOT YET","N/A",IF(F27="N/A","N/A","-")))</f>
        <v>-</v>
      </c>
      <c r="G29" s="72" t="str">
        <f t="shared" si="10"/>
        <v>-</v>
      </c>
      <c r="H29" s="72" t="str">
        <f t="shared" si="10"/>
        <v>-</v>
      </c>
      <c r="I29" s="72" t="str">
        <f t="shared" si="10"/>
        <v>-</v>
      </c>
      <c r="J29" s="72" t="str">
        <f t="shared" si="10"/>
        <v>-</v>
      </c>
      <c r="K29" s="72" t="str">
        <f t="shared" si="10"/>
        <v>-</v>
      </c>
      <c r="L29" s="72" t="str">
        <f t="shared" si="10"/>
        <v>-</v>
      </c>
      <c r="M29" s="72" t="str">
        <f t="shared" si="10"/>
        <v>-</v>
      </c>
      <c r="N29" s="72" t="str">
        <f t="shared" si="10"/>
        <v>-</v>
      </c>
      <c r="O29" s="72" t="str">
        <f t="shared" si="10"/>
        <v>-</v>
      </c>
      <c r="P29" s="72" t="str">
        <f t="shared" si="10"/>
        <v>-</v>
      </c>
      <c r="Q29" s="72" t="str">
        <f t="shared" si="10"/>
        <v>-</v>
      </c>
      <c r="R29" s="72" t="str">
        <f t="shared" si="10"/>
        <v>-</v>
      </c>
      <c r="S29" s="72" t="str">
        <f t="shared" si="10"/>
        <v>-</v>
      </c>
      <c r="T29" s="72" t="str">
        <f t="shared" si="10"/>
        <v>-</v>
      </c>
      <c r="U29" s="72" t="str">
        <f t="shared" si="10"/>
        <v>-</v>
      </c>
      <c r="V29" s="72" t="str">
        <f t="shared" si="10"/>
        <v>-</v>
      </c>
      <c r="W29" s="73">
        <f>COUNTIF(F29:T29, "N")</f>
        <v>0</v>
      </c>
    </row>
    <row r="30" spans="1:23" ht="14.25" customHeight="1" x14ac:dyDescent="0.4">
      <c r="A30" s="77" t="s">
        <v>27</v>
      </c>
      <c r="B30" s="78"/>
      <c r="C30" s="78"/>
      <c r="D30" s="78"/>
      <c r="E30" s="79"/>
      <c r="F30" s="72" t="str">
        <f t="shared" ref="F30:V30" si="11">IF(F27="N","N/A",IF(F27="NOT YET","N/A",IF(F27="N/A","N/A","-")))</f>
        <v>-</v>
      </c>
      <c r="G30" s="72" t="str">
        <f t="shared" si="11"/>
        <v>-</v>
      </c>
      <c r="H30" s="72" t="str">
        <f t="shared" si="11"/>
        <v>-</v>
      </c>
      <c r="I30" s="72" t="str">
        <f t="shared" si="11"/>
        <v>-</v>
      </c>
      <c r="J30" s="72" t="str">
        <f t="shared" si="11"/>
        <v>-</v>
      </c>
      <c r="K30" s="72" t="str">
        <f t="shared" si="11"/>
        <v>-</v>
      </c>
      <c r="L30" s="72" t="str">
        <f t="shared" si="11"/>
        <v>-</v>
      </c>
      <c r="M30" s="72" t="str">
        <f t="shared" si="11"/>
        <v>-</v>
      </c>
      <c r="N30" s="72" t="str">
        <f t="shared" si="11"/>
        <v>-</v>
      </c>
      <c r="O30" s="72" t="str">
        <f t="shared" si="11"/>
        <v>-</v>
      </c>
      <c r="P30" s="72" t="str">
        <f t="shared" si="11"/>
        <v>-</v>
      </c>
      <c r="Q30" s="72" t="str">
        <f t="shared" si="11"/>
        <v>-</v>
      </c>
      <c r="R30" s="72" t="str">
        <f t="shared" si="11"/>
        <v>-</v>
      </c>
      <c r="S30" s="72" t="str">
        <f t="shared" si="11"/>
        <v>-</v>
      </c>
      <c r="T30" s="72" t="str">
        <f t="shared" si="11"/>
        <v>-</v>
      </c>
      <c r="U30" s="72" t="str">
        <f t="shared" si="11"/>
        <v>-</v>
      </c>
      <c r="V30" s="72" t="str">
        <f t="shared" si="11"/>
        <v>-</v>
      </c>
      <c r="W30" s="73">
        <f>COUNTIF(F30:T30, "N")</f>
        <v>0</v>
      </c>
    </row>
    <row r="31" spans="1:23" ht="14.25" customHeight="1" x14ac:dyDescent="0.4">
      <c r="A31" s="80" t="s">
        <v>28</v>
      </c>
      <c r="B31" s="81"/>
      <c r="C31" s="81"/>
      <c r="D31" s="81"/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</row>
    <row r="32" spans="1:23" s="90" customFormat="1" ht="14.25" customHeight="1" x14ac:dyDescent="0.4">
      <c r="A32" s="85" t="s">
        <v>23</v>
      </c>
      <c r="B32" s="86"/>
      <c r="C32" s="86"/>
      <c r="D32" s="86"/>
      <c r="E32" s="87"/>
      <c r="F32" s="88" t="str">
        <f t="shared" ref="F32:V32" si="12">IF(F31&gt;0,F31-F16," ")</f>
        <v xml:space="preserve"> </v>
      </c>
      <c r="G32" s="88" t="str">
        <f t="shared" si="12"/>
        <v xml:space="preserve"> </v>
      </c>
      <c r="H32" s="88" t="str">
        <f t="shared" si="12"/>
        <v xml:space="preserve"> </v>
      </c>
      <c r="I32" s="88" t="str">
        <f t="shared" si="12"/>
        <v xml:space="preserve"> </v>
      </c>
      <c r="J32" s="88" t="str">
        <f t="shared" si="12"/>
        <v xml:space="preserve"> </v>
      </c>
      <c r="K32" s="88" t="str">
        <f t="shared" si="12"/>
        <v xml:space="preserve"> </v>
      </c>
      <c r="L32" s="88" t="str">
        <f t="shared" si="12"/>
        <v xml:space="preserve"> </v>
      </c>
      <c r="M32" s="88" t="str">
        <f t="shared" si="12"/>
        <v xml:space="preserve"> </v>
      </c>
      <c r="N32" s="88" t="str">
        <f t="shared" si="12"/>
        <v xml:space="preserve"> </v>
      </c>
      <c r="O32" s="88" t="str">
        <f t="shared" si="12"/>
        <v xml:space="preserve"> </v>
      </c>
      <c r="P32" s="88" t="str">
        <f t="shared" si="12"/>
        <v xml:space="preserve"> </v>
      </c>
      <c r="Q32" s="88" t="str">
        <f t="shared" si="12"/>
        <v xml:space="preserve"> </v>
      </c>
      <c r="R32" s="88" t="str">
        <f t="shared" si="12"/>
        <v xml:space="preserve"> </v>
      </c>
      <c r="S32" s="88" t="str">
        <f t="shared" si="12"/>
        <v xml:space="preserve"> </v>
      </c>
      <c r="T32" s="88" t="str">
        <f t="shared" si="12"/>
        <v xml:space="preserve"> </v>
      </c>
      <c r="U32" s="88" t="str">
        <f t="shared" si="12"/>
        <v xml:space="preserve"> </v>
      </c>
      <c r="V32" s="88" t="str">
        <f t="shared" si="12"/>
        <v xml:space="preserve"> </v>
      </c>
      <c r="W32" s="89"/>
    </row>
    <row r="33" spans="1:23" ht="14.25" customHeight="1" x14ac:dyDescent="0.4">
      <c r="A33" s="91" t="s">
        <v>29</v>
      </c>
      <c r="B33" s="92"/>
      <c r="C33" s="92"/>
      <c r="D33" s="92"/>
      <c r="E33" s="93"/>
      <c r="F33" s="72" t="str">
        <f t="shared" ref="F33:V33" si="13">IF(F19="P","N/A","-")</f>
        <v>-</v>
      </c>
      <c r="G33" s="72" t="str">
        <f t="shared" si="13"/>
        <v>-</v>
      </c>
      <c r="H33" s="72" t="str">
        <f t="shared" si="13"/>
        <v>-</v>
      </c>
      <c r="I33" s="72" t="str">
        <f t="shared" si="13"/>
        <v>-</v>
      </c>
      <c r="J33" s="72" t="str">
        <f t="shared" si="13"/>
        <v>-</v>
      </c>
      <c r="K33" s="72" t="str">
        <f t="shared" si="13"/>
        <v>-</v>
      </c>
      <c r="L33" s="72" t="str">
        <f t="shared" si="13"/>
        <v>-</v>
      </c>
      <c r="M33" s="72" t="str">
        <f t="shared" si="13"/>
        <v>-</v>
      </c>
      <c r="N33" s="72" t="str">
        <f t="shared" si="13"/>
        <v>-</v>
      </c>
      <c r="O33" s="72" t="str">
        <f t="shared" si="13"/>
        <v>-</v>
      </c>
      <c r="P33" s="72" t="str">
        <f t="shared" si="13"/>
        <v>-</v>
      </c>
      <c r="Q33" s="72" t="str">
        <f t="shared" si="13"/>
        <v>-</v>
      </c>
      <c r="R33" s="72" t="str">
        <f t="shared" si="13"/>
        <v>-</v>
      </c>
      <c r="S33" s="72" t="str">
        <f t="shared" si="13"/>
        <v>-</v>
      </c>
      <c r="T33" s="72" t="str">
        <f t="shared" si="13"/>
        <v>-</v>
      </c>
      <c r="U33" s="72" t="str">
        <f t="shared" si="13"/>
        <v>-</v>
      </c>
      <c r="V33" s="72" t="str">
        <f t="shared" si="13"/>
        <v>-</v>
      </c>
      <c r="W33" s="73">
        <f>COUNTIF(F33:T33, "N")</f>
        <v>0</v>
      </c>
    </row>
    <row r="34" spans="1:23" ht="14.25" customHeight="1" x14ac:dyDescent="0.4">
      <c r="A34" s="77" t="s">
        <v>25</v>
      </c>
      <c r="B34" s="78"/>
      <c r="C34" s="78"/>
      <c r="D34" s="78"/>
      <c r="E34" s="79"/>
      <c r="F34" s="72" t="str">
        <f t="shared" ref="F34:V34" si="14">IF(F33="N","N/A",IF(F33="NOT YET","N/A",IF(F33="N/A","N/A","-")))</f>
        <v>-</v>
      </c>
      <c r="G34" s="72" t="str">
        <f t="shared" si="14"/>
        <v>-</v>
      </c>
      <c r="H34" s="72" t="str">
        <f t="shared" si="14"/>
        <v>-</v>
      </c>
      <c r="I34" s="72" t="str">
        <f t="shared" si="14"/>
        <v>-</v>
      </c>
      <c r="J34" s="72" t="str">
        <f t="shared" si="14"/>
        <v>-</v>
      </c>
      <c r="K34" s="72" t="str">
        <f t="shared" si="14"/>
        <v>-</v>
      </c>
      <c r="L34" s="72" t="str">
        <f t="shared" si="14"/>
        <v>-</v>
      </c>
      <c r="M34" s="72" t="str">
        <f t="shared" si="14"/>
        <v>-</v>
      </c>
      <c r="N34" s="72" t="str">
        <f t="shared" si="14"/>
        <v>-</v>
      </c>
      <c r="O34" s="72" t="str">
        <f t="shared" si="14"/>
        <v>-</v>
      </c>
      <c r="P34" s="72" t="str">
        <f t="shared" si="14"/>
        <v>-</v>
      </c>
      <c r="Q34" s="72" t="str">
        <f t="shared" si="14"/>
        <v>-</v>
      </c>
      <c r="R34" s="72" t="str">
        <f t="shared" si="14"/>
        <v>-</v>
      </c>
      <c r="S34" s="72" t="str">
        <f t="shared" si="14"/>
        <v>-</v>
      </c>
      <c r="T34" s="72" t="str">
        <f t="shared" si="14"/>
        <v>-</v>
      </c>
      <c r="U34" s="72" t="str">
        <f t="shared" si="14"/>
        <v>-</v>
      </c>
      <c r="V34" s="72" t="str">
        <f t="shared" si="14"/>
        <v>-</v>
      </c>
      <c r="W34" s="73">
        <f>COUNTIF(F34:T34, "N")</f>
        <v>0</v>
      </c>
    </row>
    <row r="35" spans="1:23" ht="14.25" customHeight="1" x14ac:dyDescent="0.4">
      <c r="A35" s="77" t="s">
        <v>26</v>
      </c>
      <c r="B35" s="78"/>
      <c r="C35" s="78"/>
      <c r="D35" s="78"/>
      <c r="E35" s="79"/>
      <c r="F35" s="72" t="str">
        <f>IF(F33="N","N/A",IF(F33="NOT YET","N/A",IF(F33="N/A","N/A","-")))</f>
        <v>-</v>
      </c>
      <c r="G35" s="72" t="str">
        <f t="shared" ref="G35:V35" si="15">IF(G33="N","N/A",IF(G33="NOT YET","N/A",IF(G33="N/A","N/A","-")))</f>
        <v>-</v>
      </c>
      <c r="H35" s="72" t="str">
        <f t="shared" si="15"/>
        <v>-</v>
      </c>
      <c r="I35" s="72" t="str">
        <f t="shared" si="15"/>
        <v>-</v>
      </c>
      <c r="J35" s="72" t="str">
        <f t="shared" si="15"/>
        <v>-</v>
      </c>
      <c r="K35" s="72" t="str">
        <f t="shared" si="15"/>
        <v>-</v>
      </c>
      <c r="L35" s="72" t="str">
        <f t="shared" si="15"/>
        <v>-</v>
      </c>
      <c r="M35" s="72" t="str">
        <f t="shared" si="15"/>
        <v>-</v>
      </c>
      <c r="N35" s="72" t="str">
        <f t="shared" si="15"/>
        <v>-</v>
      </c>
      <c r="O35" s="72" t="str">
        <f t="shared" si="15"/>
        <v>-</v>
      </c>
      <c r="P35" s="72" t="str">
        <f t="shared" si="15"/>
        <v>-</v>
      </c>
      <c r="Q35" s="72" t="str">
        <f t="shared" si="15"/>
        <v>-</v>
      </c>
      <c r="R35" s="72" t="str">
        <f t="shared" si="15"/>
        <v>-</v>
      </c>
      <c r="S35" s="72" t="str">
        <f t="shared" si="15"/>
        <v>-</v>
      </c>
      <c r="T35" s="72" t="str">
        <f t="shared" si="15"/>
        <v>-</v>
      </c>
      <c r="U35" s="72" t="str">
        <f t="shared" si="15"/>
        <v>-</v>
      </c>
      <c r="V35" s="72" t="str">
        <f t="shared" si="15"/>
        <v>-</v>
      </c>
      <c r="W35" s="73">
        <f>COUNTIF(F35:T35, "N")</f>
        <v>0</v>
      </c>
    </row>
    <row r="36" spans="1:23" ht="14.25" customHeight="1" x14ac:dyDescent="0.4">
      <c r="A36" s="77" t="s">
        <v>27</v>
      </c>
      <c r="B36" s="78"/>
      <c r="C36" s="78"/>
      <c r="D36" s="78"/>
      <c r="E36" s="79"/>
      <c r="F36" s="72" t="str">
        <f>IF(F33="N","N/A",IF(F33="NOT YET","N/A",IF(F33="N/A","N/A","-")))</f>
        <v>-</v>
      </c>
      <c r="G36" s="72" t="str">
        <f t="shared" ref="G36:V36" si="16">IF(G33="N","N/A",IF(G33="NOT YET","N/A",IF(G33="N/A","N/A","-")))</f>
        <v>-</v>
      </c>
      <c r="H36" s="72" t="str">
        <f t="shared" si="16"/>
        <v>-</v>
      </c>
      <c r="I36" s="72" t="str">
        <f t="shared" si="16"/>
        <v>-</v>
      </c>
      <c r="J36" s="72" t="str">
        <f t="shared" si="16"/>
        <v>-</v>
      </c>
      <c r="K36" s="72" t="str">
        <f t="shared" si="16"/>
        <v>-</v>
      </c>
      <c r="L36" s="72" t="str">
        <f t="shared" si="16"/>
        <v>-</v>
      </c>
      <c r="M36" s="72" t="str">
        <f t="shared" si="16"/>
        <v>-</v>
      </c>
      <c r="N36" s="72" t="str">
        <f t="shared" si="16"/>
        <v>-</v>
      </c>
      <c r="O36" s="72" t="str">
        <f t="shared" si="16"/>
        <v>-</v>
      </c>
      <c r="P36" s="72" t="str">
        <f t="shared" si="16"/>
        <v>-</v>
      </c>
      <c r="Q36" s="72" t="str">
        <f t="shared" si="16"/>
        <v>-</v>
      </c>
      <c r="R36" s="72" t="str">
        <f t="shared" si="16"/>
        <v>-</v>
      </c>
      <c r="S36" s="72" t="str">
        <f t="shared" si="16"/>
        <v>-</v>
      </c>
      <c r="T36" s="72" t="str">
        <f t="shared" si="16"/>
        <v>-</v>
      </c>
      <c r="U36" s="72" t="str">
        <f t="shared" si="16"/>
        <v>-</v>
      </c>
      <c r="V36" s="72" t="str">
        <f t="shared" si="16"/>
        <v>-</v>
      </c>
      <c r="W36" s="73">
        <f>COUNTIF(F36:T36, "N")</f>
        <v>0</v>
      </c>
    </row>
    <row r="37" spans="1:23" ht="14.25" customHeight="1" x14ac:dyDescent="0.4">
      <c r="A37" s="80" t="s">
        <v>28</v>
      </c>
      <c r="B37" s="81"/>
      <c r="C37" s="81"/>
      <c r="D37" s="81"/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</row>
    <row r="38" spans="1:23" s="90" customFormat="1" ht="14.25" customHeight="1" x14ac:dyDescent="0.4">
      <c r="A38" s="85" t="s">
        <v>23</v>
      </c>
      <c r="B38" s="86"/>
      <c r="C38" s="86"/>
      <c r="D38" s="86"/>
      <c r="E38" s="87"/>
      <c r="F38" s="88" t="str">
        <f t="shared" ref="F38:V38" si="17">IF(F37&gt;0,F37-F16," ")</f>
        <v xml:space="preserve"> </v>
      </c>
      <c r="G38" s="88" t="str">
        <f t="shared" si="17"/>
        <v xml:space="preserve"> </v>
      </c>
      <c r="H38" s="88" t="str">
        <f t="shared" si="17"/>
        <v xml:space="preserve"> </v>
      </c>
      <c r="I38" s="88" t="str">
        <f t="shared" si="17"/>
        <v xml:space="preserve"> </v>
      </c>
      <c r="J38" s="88" t="str">
        <f t="shared" si="17"/>
        <v xml:space="preserve"> </v>
      </c>
      <c r="K38" s="88" t="str">
        <f t="shared" si="17"/>
        <v xml:space="preserve"> </v>
      </c>
      <c r="L38" s="88" t="str">
        <f t="shared" si="17"/>
        <v xml:space="preserve"> </v>
      </c>
      <c r="M38" s="88" t="str">
        <f t="shared" si="17"/>
        <v xml:space="preserve"> </v>
      </c>
      <c r="N38" s="88" t="str">
        <f t="shared" si="17"/>
        <v xml:space="preserve"> </v>
      </c>
      <c r="O38" s="88" t="str">
        <f t="shared" si="17"/>
        <v xml:space="preserve"> </v>
      </c>
      <c r="P38" s="88" t="str">
        <f t="shared" si="17"/>
        <v xml:space="preserve"> </v>
      </c>
      <c r="Q38" s="88" t="str">
        <f t="shared" si="17"/>
        <v xml:space="preserve"> </v>
      </c>
      <c r="R38" s="88" t="str">
        <f t="shared" si="17"/>
        <v xml:space="preserve"> </v>
      </c>
      <c r="S38" s="88" t="str">
        <f t="shared" si="17"/>
        <v xml:space="preserve"> </v>
      </c>
      <c r="T38" s="88" t="str">
        <f t="shared" si="17"/>
        <v xml:space="preserve"> </v>
      </c>
      <c r="U38" s="88" t="str">
        <f t="shared" si="17"/>
        <v xml:space="preserve"> </v>
      </c>
      <c r="V38" s="88" t="str">
        <f t="shared" si="17"/>
        <v xml:space="preserve"> </v>
      </c>
      <c r="W38" s="89"/>
    </row>
    <row r="39" spans="1:23" ht="14.25" customHeight="1" x14ac:dyDescent="0.4">
      <c r="A39" s="91" t="s">
        <v>30</v>
      </c>
      <c r="B39" s="92"/>
      <c r="C39" s="92"/>
      <c r="D39" s="92"/>
      <c r="E39" s="93"/>
      <c r="F39" s="72" t="str">
        <f t="shared" ref="F39:V39" si="18">IF(F19="P","N/A","-")</f>
        <v>-</v>
      </c>
      <c r="G39" s="72" t="str">
        <f t="shared" si="18"/>
        <v>-</v>
      </c>
      <c r="H39" s="72" t="str">
        <f t="shared" si="18"/>
        <v>-</v>
      </c>
      <c r="I39" s="72" t="str">
        <f t="shared" si="18"/>
        <v>-</v>
      </c>
      <c r="J39" s="72" t="str">
        <f t="shared" si="18"/>
        <v>-</v>
      </c>
      <c r="K39" s="72" t="str">
        <f t="shared" si="18"/>
        <v>-</v>
      </c>
      <c r="L39" s="72" t="str">
        <f t="shared" si="18"/>
        <v>-</v>
      </c>
      <c r="M39" s="72" t="str">
        <f t="shared" si="18"/>
        <v>-</v>
      </c>
      <c r="N39" s="72" t="str">
        <f t="shared" si="18"/>
        <v>-</v>
      </c>
      <c r="O39" s="72" t="str">
        <f t="shared" si="18"/>
        <v>-</v>
      </c>
      <c r="P39" s="72" t="str">
        <f t="shared" si="18"/>
        <v>-</v>
      </c>
      <c r="Q39" s="72" t="str">
        <f t="shared" si="18"/>
        <v>-</v>
      </c>
      <c r="R39" s="72" t="str">
        <f t="shared" si="18"/>
        <v>-</v>
      </c>
      <c r="S39" s="72" t="str">
        <f t="shared" si="18"/>
        <v>-</v>
      </c>
      <c r="T39" s="72" t="str">
        <f t="shared" si="18"/>
        <v>-</v>
      </c>
      <c r="U39" s="72" t="str">
        <f t="shared" si="18"/>
        <v>-</v>
      </c>
      <c r="V39" s="72" t="str">
        <f t="shared" si="18"/>
        <v>-</v>
      </c>
      <c r="W39" s="73">
        <f>COUNTIF(F39:T39, "N")</f>
        <v>0</v>
      </c>
    </row>
    <row r="40" spans="1:23" ht="14.25" customHeight="1" x14ac:dyDescent="0.4">
      <c r="A40" s="77" t="s">
        <v>25</v>
      </c>
      <c r="B40" s="78"/>
      <c r="C40" s="78"/>
      <c r="D40" s="78"/>
      <c r="E40" s="79"/>
      <c r="F40" s="72" t="str">
        <f t="shared" ref="F40:V40" si="19">IF(F39="N","N/A",IF(F39="NOT YET","N/A",IF(F39="N/A","N/A","-")))</f>
        <v>-</v>
      </c>
      <c r="G40" s="72" t="str">
        <f t="shared" si="19"/>
        <v>-</v>
      </c>
      <c r="H40" s="72" t="str">
        <f t="shared" si="19"/>
        <v>-</v>
      </c>
      <c r="I40" s="72" t="str">
        <f t="shared" si="19"/>
        <v>-</v>
      </c>
      <c r="J40" s="72" t="str">
        <f t="shared" si="19"/>
        <v>-</v>
      </c>
      <c r="K40" s="72" t="str">
        <f t="shared" si="19"/>
        <v>-</v>
      </c>
      <c r="L40" s="72" t="str">
        <f t="shared" si="19"/>
        <v>-</v>
      </c>
      <c r="M40" s="72" t="str">
        <f t="shared" si="19"/>
        <v>-</v>
      </c>
      <c r="N40" s="72" t="str">
        <f t="shared" si="19"/>
        <v>-</v>
      </c>
      <c r="O40" s="72" t="str">
        <f t="shared" si="19"/>
        <v>-</v>
      </c>
      <c r="P40" s="72" t="str">
        <f t="shared" si="19"/>
        <v>-</v>
      </c>
      <c r="Q40" s="72" t="str">
        <f t="shared" si="19"/>
        <v>-</v>
      </c>
      <c r="R40" s="72" t="str">
        <f t="shared" si="19"/>
        <v>-</v>
      </c>
      <c r="S40" s="72" t="str">
        <f t="shared" si="19"/>
        <v>-</v>
      </c>
      <c r="T40" s="72" t="str">
        <f t="shared" si="19"/>
        <v>-</v>
      </c>
      <c r="U40" s="72" t="str">
        <f t="shared" si="19"/>
        <v>-</v>
      </c>
      <c r="V40" s="72" t="str">
        <f t="shared" si="19"/>
        <v>-</v>
      </c>
      <c r="W40" s="73">
        <f>COUNTIF(F40:T40, "N")</f>
        <v>0</v>
      </c>
    </row>
    <row r="41" spans="1:23" ht="14.25" customHeight="1" x14ac:dyDescent="0.4">
      <c r="A41" s="77" t="s">
        <v>26</v>
      </c>
      <c r="B41" s="78"/>
      <c r="C41" s="78"/>
      <c r="D41" s="78"/>
      <c r="E41" s="79"/>
      <c r="F41" s="72" t="str">
        <f>IF(F39="N","N/A",IF(F39="NOT YET","N/A",IF(F39="N/A","N/A","-")))</f>
        <v>-</v>
      </c>
      <c r="G41" s="72" t="str">
        <f t="shared" ref="G41:V41" si="20">IF(G39="N","N/A",IF(G39="NOT YET","N/A",IF(G39="N/A","N/A","-")))</f>
        <v>-</v>
      </c>
      <c r="H41" s="72" t="str">
        <f t="shared" si="20"/>
        <v>-</v>
      </c>
      <c r="I41" s="72" t="str">
        <f t="shared" si="20"/>
        <v>-</v>
      </c>
      <c r="J41" s="72" t="str">
        <f t="shared" si="20"/>
        <v>-</v>
      </c>
      <c r="K41" s="72" t="str">
        <f t="shared" si="20"/>
        <v>-</v>
      </c>
      <c r="L41" s="72" t="str">
        <f t="shared" si="20"/>
        <v>-</v>
      </c>
      <c r="M41" s="72" t="str">
        <f t="shared" si="20"/>
        <v>-</v>
      </c>
      <c r="N41" s="72" t="str">
        <f t="shared" si="20"/>
        <v>-</v>
      </c>
      <c r="O41" s="72" t="str">
        <f t="shared" si="20"/>
        <v>-</v>
      </c>
      <c r="P41" s="72" t="str">
        <f t="shared" si="20"/>
        <v>-</v>
      </c>
      <c r="Q41" s="72" t="str">
        <f t="shared" si="20"/>
        <v>-</v>
      </c>
      <c r="R41" s="72" t="str">
        <f t="shared" si="20"/>
        <v>-</v>
      </c>
      <c r="S41" s="72" t="str">
        <f t="shared" si="20"/>
        <v>-</v>
      </c>
      <c r="T41" s="72" t="str">
        <f t="shared" si="20"/>
        <v>-</v>
      </c>
      <c r="U41" s="72" t="str">
        <f t="shared" si="20"/>
        <v>-</v>
      </c>
      <c r="V41" s="72" t="str">
        <f t="shared" si="20"/>
        <v>-</v>
      </c>
      <c r="W41" s="73">
        <f>COUNTIF(F41:T41, "N")</f>
        <v>0</v>
      </c>
    </row>
    <row r="42" spans="1:23" ht="14.25" customHeight="1" x14ac:dyDescent="0.4">
      <c r="A42" s="77" t="s">
        <v>27</v>
      </c>
      <c r="B42" s="78"/>
      <c r="C42" s="78"/>
      <c r="D42" s="78"/>
      <c r="E42" s="79"/>
      <c r="F42" s="72" t="str">
        <f>IF(F39="N","N/A",IF(F39="NOT YET","N/A",IF(F39="N/A","N/A","-")))</f>
        <v>-</v>
      </c>
      <c r="G42" s="72" t="str">
        <f t="shared" ref="G42:V42" si="21">IF(G39="N","N/A",IF(G39="NOT YET","N/A",IF(G39="N/A","N/A","-")))</f>
        <v>-</v>
      </c>
      <c r="H42" s="72" t="str">
        <f t="shared" si="21"/>
        <v>-</v>
      </c>
      <c r="I42" s="72" t="str">
        <f t="shared" si="21"/>
        <v>-</v>
      </c>
      <c r="J42" s="72" t="str">
        <f t="shared" si="21"/>
        <v>-</v>
      </c>
      <c r="K42" s="72" t="str">
        <f t="shared" si="21"/>
        <v>-</v>
      </c>
      <c r="L42" s="72" t="str">
        <f t="shared" si="21"/>
        <v>-</v>
      </c>
      <c r="M42" s="72" t="str">
        <f t="shared" si="21"/>
        <v>-</v>
      </c>
      <c r="N42" s="72" t="str">
        <f t="shared" si="21"/>
        <v>-</v>
      </c>
      <c r="O42" s="72" t="str">
        <f t="shared" si="21"/>
        <v>-</v>
      </c>
      <c r="P42" s="72" t="str">
        <f t="shared" si="21"/>
        <v>-</v>
      </c>
      <c r="Q42" s="72" t="str">
        <f t="shared" si="21"/>
        <v>-</v>
      </c>
      <c r="R42" s="72" t="str">
        <f t="shared" si="21"/>
        <v>-</v>
      </c>
      <c r="S42" s="72" t="str">
        <f t="shared" si="21"/>
        <v>-</v>
      </c>
      <c r="T42" s="72" t="str">
        <f t="shared" si="21"/>
        <v>-</v>
      </c>
      <c r="U42" s="72" t="str">
        <f t="shared" si="21"/>
        <v>-</v>
      </c>
      <c r="V42" s="72" t="str">
        <f t="shared" si="21"/>
        <v>-</v>
      </c>
      <c r="W42" s="73">
        <f>COUNTIF(F42:T42, "N")</f>
        <v>0</v>
      </c>
    </row>
    <row r="43" spans="1:23" ht="14.25" customHeight="1" x14ac:dyDescent="0.4">
      <c r="A43" s="80" t="s">
        <v>28</v>
      </c>
      <c r="B43" s="81"/>
      <c r="C43" s="81"/>
      <c r="D43" s="81"/>
      <c r="E43" s="82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4"/>
    </row>
    <row r="44" spans="1:23" s="90" customFormat="1" ht="14.25" customHeight="1" x14ac:dyDescent="0.4">
      <c r="A44" s="85" t="s">
        <v>23</v>
      </c>
      <c r="B44" s="86"/>
      <c r="C44" s="86"/>
      <c r="D44" s="86"/>
      <c r="E44" s="87"/>
      <c r="F44" s="88" t="str">
        <f t="shared" ref="F44:V44" si="22">IF(F43&gt;0,F43-F16," ")</f>
        <v xml:space="preserve"> </v>
      </c>
      <c r="G44" s="88" t="str">
        <f t="shared" si="22"/>
        <v xml:space="preserve"> </v>
      </c>
      <c r="H44" s="88" t="str">
        <f t="shared" si="22"/>
        <v xml:space="preserve"> </v>
      </c>
      <c r="I44" s="88" t="str">
        <f t="shared" si="22"/>
        <v xml:space="preserve"> </v>
      </c>
      <c r="J44" s="88" t="str">
        <f t="shared" si="22"/>
        <v xml:space="preserve"> </v>
      </c>
      <c r="K44" s="88" t="str">
        <f t="shared" si="22"/>
        <v xml:space="preserve"> </v>
      </c>
      <c r="L44" s="88" t="str">
        <f t="shared" si="22"/>
        <v xml:space="preserve"> </v>
      </c>
      <c r="M44" s="88" t="str">
        <f t="shared" si="22"/>
        <v xml:space="preserve"> </v>
      </c>
      <c r="N44" s="88" t="str">
        <f t="shared" si="22"/>
        <v xml:space="preserve"> </v>
      </c>
      <c r="O44" s="88" t="str">
        <f t="shared" si="22"/>
        <v xml:space="preserve"> </v>
      </c>
      <c r="P44" s="88" t="str">
        <f t="shared" si="22"/>
        <v xml:space="preserve"> </v>
      </c>
      <c r="Q44" s="88" t="str">
        <f t="shared" si="22"/>
        <v xml:space="preserve"> </v>
      </c>
      <c r="R44" s="88" t="str">
        <f t="shared" si="22"/>
        <v xml:space="preserve"> </v>
      </c>
      <c r="S44" s="88" t="str">
        <f t="shared" si="22"/>
        <v xml:space="preserve"> </v>
      </c>
      <c r="T44" s="88" t="str">
        <f t="shared" si="22"/>
        <v xml:space="preserve"> </v>
      </c>
      <c r="U44" s="88" t="str">
        <f t="shared" si="22"/>
        <v xml:space="preserve"> </v>
      </c>
      <c r="V44" s="88" t="str">
        <f t="shared" si="22"/>
        <v xml:space="preserve"> </v>
      </c>
      <c r="W44" s="89"/>
    </row>
    <row r="45" spans="1:23" ht="14.25" customHeight="1" x14ac:dyDescent="0.4">
      <c r="A45" s="91" t="s">
        <v>31</v>
      </c>
      <c r="B45" s="92"/>
      <c r="C45" s="92"/>
      <c r="D45" s="92"/>
      <c r="E45" s="93"/>
      <c r="F45" s="72" t="str">
        <f t="shared" ref="F45:V45" si="23">IF(F19="P","N/A","-")</f>
        <v>-</v>
      </c>
      <c r="G45" s="72" t="str">
        <f t="shared" si="23"/>
        <v>-</v>
      </c>
      <c r="H45" s="72" t="str">
        <f t="shared" si="23"/>
        <v>-</v>
      </c>
      <c r="I45" s="72" t="str">
        <f t="shared" si="23"/>
        <v>-</v>
      </c>
      <c r="J45" s="72" t="str">
        <f t="shared" si="23"/>
        <v>-</v>
      </c>
      <c r="K45" s="72" t="str">
        <f t="shared" si="23"/>
        <v>-</v>
      </c>
      <c r="L45" s="72" t="str">
        <f t="shared" si="23"/>
        <v>-</v>
      </c>
      <c r="M45" s="72" t="str">
        <f t="shared" si="23"/>
        <v>-</v>
      </c>
      <c r="N45" s="72" t="str">
        <f t="shared" si="23"/>
        <v>-</v>
      </c>
      <c r="O45" s="72" t="str">
        <f t="shared" si="23"/>
        <v>-</v>
      </c>
      <c r="P45" s="72" t="str">
        <f t="shared" si="23"/>
        <v>-</v>
      </c>
      <c r="Q45" s="72" t="str">
        <f t="shared" si="23"/>
        <v>-</v>
      </c>
      <c r="R45" s="72" t="str">
        <f t="shared" si="23"/>
        <v>-</v>
      </c>
      <c r="S45" s="72" t="str">
        <f t="shared" si="23"/>
        <v>-</v>
      </c>
      <c r="T45" s="72" t="str">
        <f t="shared" si="23"/>
        <v>-</v>
      </c>
      <c r="U45" s="72" t="str">
        <f t="shared" si="23"/>
        <v>-</v>
      </c>
      <c r="V45" s="72" t="str">
        <f t="shared" si="23"/>
        <v>-</v>
      </c>
      <c r="W45" s="73">
        <f>COUNTIF(F45:T45, "N")</f>
        <v>0</v>
      </c>
    </row>
    <row r="46" spans="1:23" ht="14.25" customHeight="1" x14ac:dyDescent="0.4">
      <c r="A46" s="77" t="s">
        <v>25</v>
      </c>
      <c r="B46" s="78"/>
      <c r="C46" s="78"/>
      <c r="D46" s="78"/>
      <c r="E46" s="79"/>
      <c r="F46" s="72" t="str">
        <f t="shared" ref="F46:V46" si="24">IF(F45="N","N/A",IF(F45="NOT YET","N/A",IF(F45="N/A","N/A","-")))</f>
        <v>-</v>
      </c>
      <c r="G46" s="72" t="str">
        <f t="shared" si="24"/>
        <v>-</v>
      </c>
      <c r="H46" s="72" t="str">
        <f t="shared" si="24"/>
        <v>-</v>
      </c>
      <c r="I46" s="72" t="str">
        <f t="shared" si="24"/>
        <v>-</v>
      </c>
      <c r="J46" s="72" t="str">
        <f t="shared" si="24"/>
        <v>-</v>
      </c>
      <c r="K46" s="72" t="str">
        <f t="shared" si="24"/>
        <v>-</v>
      </c>
      <c r="L46" s="72" t="str">
        <f t="shared" si="24"/>
        <v>-</v>
      </c>
      <c r="M46" s="72" t="str">
        <f t="shared" si="24"/>
        <v>-</v>
      </c>
      <c r="N46" s="72" t="str">
        <f t="shared" si="24"/>
        <v>-</v>
      </c>
      <c r="O46" s="72" t="str">
        <f t="shared" si="24"/>
        <v>-</v>
      </c>
      <c r="P46" s="72" t="str">
        <f t="shared" si="24"/>
        <v>-</v>
      </c>
      <c r="Q46" s="72" t="str">
        <f t="shared" si="24"/>
        <v>-</v>
      </c>
      <c r="R46" s="72" t="str">
        <f t="shared" si="24"/>
        <v>-</v>
      </c>
      <c r="S46" s="72" t="str">
        <f t="shared" si="24"/>
        <v>-</v>
      </c>
      <c r="T46" s="72" t="str">
        <f t="shared" si="24"/>
        <v>-</v>
      </c>
      <c r="U46" s="72" t="str">
        <f t="shared" si="24"/>
        <v>-</v>
      </c>
      <c r="V46" s="72" t="str">
        <f t="shared" si="24"/>
        <v>-</v>
      </c>
      <c r="W46" s="73">
        <f>COUNTIF(F46:T46, "N")</f>
        <v>0</v>
      </c>
    </row>
    <row r="47" spans="1:23" ht="14.25" customHeight="1" x14ac:dyDescent="0.4">
      <c r="A47" s="77" t="s">
        <v>26</v>
      </c>
      <c r="B47" s="78"/>
      <c r="C47" s="78"/>
      <c r="D47" s="78"/>
      <c r="E47" s="79"/>
      <c r="F47" s="72" t="str">
        <f t="shared" ref="F47:V47" si="25">IF(F45="N","N/A",IF(F45="NOT YET","N/A",IF(F45="N/A","N/A","-")))</f>
        <v>-</v>
      </c>
      <c r="G47" s="72" t="str">
        <f t="shared" si="25"/>
        <v>-</v>
      </c>
      <c r="H47" s="72" t="str">
        <f t="shared" si="25"/>
        <v>-</v>
      </c>
      <c r="I47" s="72" t="str">
        <f t="shared" si="25"/>
        <v>-</v>
      </c>
      <c r="J47" s="72" t="str">
        <f t="shared" si="25"/>
        <v>-</v>
      </c>
      <c r="K47" s="72" t="str">
        <f t="shared" si="25"/>
        <v>-</v>
      </c>
      <c r="L47" s="72" t="str">
        <f t="shared" si="25"/>
        <v>-</v>
      </c>
      <c r="M47" s="72" t="str">
        <f t="shared" si="25"/>
        <v>-</v>
      </c>
      <c r="N47" s="72" t="str">
        <f t="shared" si="25"/>
        <v>-</v>
      </c>
      <c r="O47" s="72" t="str">
        <f t="shared" si="25"/>
        <v>-</v>
      </c>
      <c r="P47" s="72" t="str">
        <f t="shared" si="25"/>
        <v>-</v>
      </c>
      <c r="Q47" s="72" t="str">
        <f t="shared" si="25"/>
        <v>-</v>
      </c>
      <c r="R47" s="72" t="str">
        <f t="shared" si="25"/>
        <v>-</v>
      </c>
      <c r="S47" s="72" t="str">
        <f t="shared" si="25"/>
        <v>-</v>
      </c>
      <c r="T47" s="72" t="str">
        <f t="shared" si="25"/>
        <v>-</v>
      </c>
      <c r="U47" s="72" t="str">
        <f t="shared" si="25"/>
        <v>-</v>
      </c>
      <c r="V47" s="72" t="str">
        <f t="shared" si="25"/>
        <v>-</v>
      </c>
      <c r="W47" s="73">
        <f>COUNTIF(F47:T47, "N")</f>
        <v>0</v>
      </c>
    </row>
    <row r="48" spans="1:23" ht="14.25" customHeight="1" x14ac:dyDescent="0.4">
      <c r="A48" s="77" t="s">
        <v>27</v>
      </c>
      <c r="B48" s="78"/>
      <c r="C48" s="78"/>
      <c r="D48" s="78"/>
      <c r="E48" s="79"/>
      <c r="F48" s="72" t="str">
        <f t="shared" ref="F48:V48" si="26">IF(F45="N","N/A",IF(F45="NOT YET","N/A",IF(F45="N/A","N/A","-")))</f>
        <v>-</v>
      </c>
      <c r="G48" s="72" t="str">
        <f t="shared" si="26"/>
        <v>-</v>
      </c>
      <c r="H48" s="72" t="str">
        <f t="shared" si="26"/>
        <v>-</v>
      </c>
      <c r="I48" s="72" t="str">
        <f t="shared" si="26"/>
        <v>-</v>
      </c>
      <c r="J48" s="72" t="str">
        <f t="shared" si="26"/>
        <v>-</v>
      </c>
      <c r="K48" s="72" t="str">
        <f t="shared" si="26"/>
        <v>-</v>
      </c>
      <c r="L48" s="72" t="str">
        <f t="shared" si="26"/>
        <v>-</v>
      </c>
      <c r="M48" s="72" t="str">
        <f t="shared" si="26"/>
        <v>-</v>
      </c>
      <c r="N48" s="72" t="str">
        <f t="shared" si="26"/>
        <v>-</v>
      </c>
      <c r="O48" s="72" t="str">
        <f t="shared" si="26"/>
        <v>-</v>
      </c>
      <c r="P48" s="72" t="str">
        <f t="shared" si="26"/>
        <v>-</v>
      </c>
      <c r="Q48" s="72" t="str">
        <f t="shared" si="26"/>
        <v>-</v>
      </c>
      <c r="R48" s="72" t="str">
        <f t="shared" si="26"/>
        <v>-</v>
      </c>
      <c r="S48" s="72" t="str">
        <f t="shared" si="26"/>
        <v>-</v>
      </c>
      <c r="T48" s="72" t="str">
        <f t="shared" si="26"/>
        <v>-</v>
      </c>
      <c r="U48" s="72" t="str">
        <f t="shared" si="26"/>
        <v>-</v>
      </c>
      <c r="V48" s="72" t="str">
        <f t="shared" si="26"/>
        <v>-</v>
      </c>
      <c r="W48" s="73">
        <f>COUNTIF(F48:T48, "N")</f>
        <v>0</v>
      </c>
    </row>
    <row r="49" spans="1:23" ht="14.25" customHeight="1" x14ac:dyDescent="0.4">
      <c r="A49" s="80" t="s">
        <v>28</v>
      </c>
      <c r="B49" s="81"/>
      <c r="C49" s="81"/>
      <c r="D49" s="81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</row>
    <row r="50" spans="1:23" s="90" customFormat="1" ht="14.25" customHeight="1" x14ac:dyDescent="0.4">
      <c r="A50" s="85" t="s">
        <v>23</v>
      </c>
      <c r="B50" s="86"/>
      <c r="C50" s="86"/>
      <c r="D50" s="86"/>
      <c r="E50" s="87"/>
      <c r="F50" s="88" t="str">
        <f t="shared" ref="F50:V50" si="27">IF(F49&gt;0,F49-F15," ")</f>
        <v xml:space="preserve"> </v>
      </c>
      <c r="G50" s="88" t="str">
        <f t="shared" si="27"/>
        <v xml:space="preserve"> </v>
      </c>
      <c r="H50" s="88" t="str">
        <f t="shared" si="27"/>
        <v xml:space="preserve"> </v>
      </c>
      <c r="I50" s="88" t="str">
        <f t="shared" si="27"/>
        <v xml:space="preserve"> </v>
      </c>
      <c r="J50" s="88" t="str">
        <f t="shared" si="27"/>
        <v xml:space="preserve"> </v>
      </c>
      <c r="K50" s="88" t="str">
        <f t="shared" si="27"/>
        <v xml:space="preserve"> </v>
      </c>
      <c r="L50" s="88" t="str">
        <f t="shared" si="27"/>
        <v xml:space="preserve"> </v>
      </c>
      <c r="M50" s="88" t="str">
        <f t="shared" si="27"/>
        <v xml:space="preserve"> </v>
      </c>
      <c r="N50" s="88" t="str">
        <f t="shared" si="27"/>
        <v xml:space="preserve"> </v>
      </c>
      <c r="O50" s="88" t="str">
        <f t="shared" si="27"/>
        <v xml:space="preserve"> </v>
      </c>
      <c r="P50" s="88" t="str">
        <f t="shared" si="27"/>
        <v xml:space="preserve"> </v>
      </c>
      <c r="Q50" s="88" t="str">
        <f t="shared" si="27"/>
        <v xml:space="preserve"> </v>
      </c>
      <c r="R50" s="88" t="str">
        <f t="shared" si="27"/>
        <v xml:space="preserve"> </v>
      </c>
      <c r="S50" s="88" t="str">
        <f t="shared" si="27"/>
        <v xml:space="preserve"> </v>
      </c>
      <c r="T50" s="88" t="str">
        <f t="shared" si="27"/>
        <v xml:space="preserve"> </v>
      </c>
      <c r="U50" s="88" t="str">
        <f t="shared" si="27"/>
        <v xml:space="preserve"> </v>
      </c>
      <c r="V50" s="88" t="str">
        <f t="shared" si="27"/>
        <v xml:space="preserve"> </v>
      </c>
      <c r="W50" s="89"/>
    </row>
    <row r="51" spans="1:23" ht="14.25" customHeight="1" x14ac:dyDescent="0.4">
      <c r="A51" s="94" t="s">
        <v>32</v>
      </c>
      <c r="B51" s="95"/>
      <c r="C51" s="95"/>
      <c r="D51" s="95"/>
      <c r="E51" s="96"/>
      <c r="F51" s="72" t="str">
        <f t="shared" ref="F51:V51" si="28">IF(F19="P","N/A","-")</f>
        <v>-</v>
      </c>
      <c r="G51" s="72" t="str">
        <f t="shared" si="28"/>
        <v>-</v>
      </c>
      <c r="H51" s="72" t="str">
        <f t="shared" si="28"/>
        <v>-</v>
      </c>
      <c r="I51" s="72" t="str">
        <f t="shared" si="28"/>
        <v>-</v>
      </c>
      <c r="J51" s="72" t="str">
        <f t="shared" si="28"/>
        <v>-</v>
      </c>
      <c r="K51" s="72" t="str">
        <f t="shared" si="28"/>
        <v>-</v>
      </c>
      <c r="L51" s="72" t="str">
        <f t="shared" si="28"/>
        <v>-</v>
      </c>
      <c r="M51" s="72" t="str">
        <f t="shared" si="28"/>
        <v>-</v>
      </c>
      <c r="N51" s="72" t="str">
        <f t="shared" si="28"/>
        <v>-</v>
      </c>
      <c r="O51" s="72" t="str">
        <f t="shared" si="28"/>
        <v>-</v>
      </c>
      <c r="P51" s="72" t="str">
        <f t="shared" si="28"/>
        <v>-</v>
      </c>
      <c r="Q51" s="72" t="str">
        <f t="shared" si="28"/>
        <v>-</v>
      </c>
      <c r="R51" s="72" t="str">
        <f t="shared" si="28"/>
        <v>-</v>
      </c>
      <c r="S51" s="72" t="str">
        <f t="shared" si="28"/>
        <v>-</v>
      </c>
      <c r="T51" s="72" t="str">
        <f t="shared" si="28"/>
        <v>-</v>
      </c>
      <c r="U51" s="72" t="str">
        <f t="shared" si="28"/>
        <v>-</v>
      </c>
      <c r="V51" s="72" t="str">
        <f t="shared" si="28"/>
        <v>-</v>
      </c>
      <c r="W51" s="73">
        <f>COUNTIF(F51:T51, "N")</f>
        <v>0</v>
      </c>
    </row>
    <row r="52" spans="1:23" ht="14.25" customHeight="1" x14ac:dyDescent="0.4">
      <c r="A52" s="77" t="s">
        <v>33</v>
      </c>
      <c r="B52" s="78"/>
      <c r="C52" s="78"/>
      <c r="D52" s="78"/>
      <c r="E52" s="79"/>
      <c r="F52" s="72" t="str">
        <f>IF(F51="N","N/A",IF(F51="NOT YET","N/A",IF(F51="N/A","N/A","-")))</f>
        <v>-</v>
      </c>
      <c r="G52" s="72" t="str">
        <f t="shared" ref="G52:V52" si="29">IF(G51="N","N/A",IF(G51="NOT YET","N/A",IF(G51="N/A","N/A","-")))</f>
        <v>-</v>
      </c>
      <c r="H52" s="72" t="str">
        <f t="shared" si="29"/>
        <v>-</v>
      </c>
      <c r="I52" s="72" t="str">
        <f t="shared" si="29"/>
        <v>-</v>
      </c>
      <c r="J52" s="72" t="str">
        <f t="shared" si="29"/>
        <v>-</v>
      </c>
      <c r="K52" s="72" t="str">
        <f t="shared" si="29"/>
        <v>-</v>
      </c>
      <c r="L52" s="72" t="str">
        <f t="shared" si="29"/>
        <v>-</v>
      </c>
      <c r="M52" s="72" t="str">
        <f t="shared" si="29"/>
        <v>-</v>
      </c>
      <c r="N52" s="72" t="str">
        <f t="shared" si="29"/>
        <v>-</v>
      </c>
      <c r="O52" s="72" t="str">
        <f t="shared" si="29"/>
        <v>-</v>
      </c>
      <c r="P52" s="72" t="str">
        <f t="shared" si="29"/>
        <v>-</v>
      </c>
      <c r="Q52" s="72" t="str">
        <f t="shared" si="29"/>
        <v>-</v>
      </c>
      <c r="R52" s="72" t="str">
        <f t="shared" si="29"/>
        <v>-</v>
      </c>
      <c r="S52" s="72" t="str">
        <f t="shared" si="29"/>
        <v>-</v>
      </c>
      <c r="T52" s="72" t="str">
        <f t="shared" si="29"/>
        <v>-</v>
      </c>
      <c r="U52" s="72" t="str">
        <f t="shared" si="29"/>
        <v>-</v>
      </c>
      <c r="V52" s="72" t="str">
        <f t="shared" si="29"/>
        <v>-</v>
      </c>
      <c r="W52" s="73">
        <f>COUNTIF(F52:T52, "N")</f>
        <v>0</v>
      </c>
    </row>
    <row r="53" spans="1:23" ht="14.25" customHeight="1" x14ac:dyDescent="0.4">
      <c r="A53" s="80" t="s">
        <v>34</v>
      </c>
      <c r="B53" s="81"/>
      <c r="C53" s="81"/>
      <c r="D53" s="81"/>
      <c r="E53" s="82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4"/>
    </row>
    <row r="54" spans="1:23" s="90" customFormat="1" ht="14.25" customHeight="1" x14ac:dyDescent="0.4">
      <c r="A54" s="85" t="s">
        <v>23</v>
      </c>
      <c r="B54" s="86"/>
      <c r="C54" s="86"/>
      <c r="D54" s="86"/>
      <c r="E54" s="87"/>
      <c r="F54" s="88" t="str">
        <f t="shared" ref="F54:V54" si="30">IF(F53&gt;0,F53-F16," ")</f>
        <v xml:space="preserve"> </v>
      </c>
      <c r="G54" s="88" t="str">
        <f t="shared" si="30"/>
        <v xml:space="preserve"> </v>
      </c>
      <c r="H54" s="88" t="str">
        <f t="shared" si="30"/>
        <v xml:space="preserve"> </v>
      </c>
      <c r="I54" s="88" t="str">
        <f t="shared" si="30"/>
        <v xml:space="preserve"> </v>
      </c>
      <c r="J54" s="88" t="str">
        <f t="shared" si="30"/>
        <v xml:space="preserve"> </v>
      </c>
      <c r="K54" s="88" t="str">
        <f t="shared" si="30"/>
        <v xml:space="preserve"> </v>
      </c>
      <c r="L54" s="88" t="str">
        <f t="shared" si="30"/>
        <v xml:space="preserve"> </v>
      </c>
      <c r="M54" s="88" t="str">
        <f t="shared" si="30"/>
        <v xml:space="preserve"> </v>
      </c>
      <c r="N54" s="88" t="str">
        <f t="shared" si="30"/>
        <v xml:space="preserve"> </v>
      </c>
      <c r="O54" s="88" t="str">
        <f t="shared" si="30"/>
        <v xml:space="preserve"> </v>
      </c>
      <c r="P54" s="88" t="str">
        <f t="shared" si="30"/>
        <v xml:space="preserve"> </v>
      </c>
      <c r="Q54" s="88" t="str">
        <f t="shared" si="30"/>
        <v xml:space="preserve"> </v>
      </c>
      <c r="R54" s="88" t="str">
        <f t="shared" si="30"/>
        <v xml:space="preserve"> </v>
      </c>
      <c r="S54" s="88" t="str">
        <f t="shared" si="30"/>
        <v xml:space="preserve"> </v>
      </c>
      <c r="T54" s="88" t="str">
        <f t="shared" si="30"/>
        <v xml:space="preserve"> </v>
      </c>
      <c r="U54" s="88" t="str">
        <f t="shared" si="30"/>
        <v xml:space="preserve"> </v>
      </c>
      <c r="V54" s="88" t="str">
        <f t="shared" si="30"/>
        <v xml:space="preserve"> </v>
      </c>
      <c r="W54" s="89"/>
    </row>
    <row r="55" spans="1:23" ht="14.25" customHeight="1" x14ac:dyDescent="0.4">
      <c r="A55" s="94" t="s">
        <v>35</v>
      </c>
      <c r="B55" s="95"/>
      <c r="C55" s="95"/>
      <c r="D55" s="95"/>
      <c r="E55" s="96"/>
      <c r="F55" s="72" t="str">
        <f t="shared" ref="F55:V55" si="31">IF(OR(F18="N",F19="P"),"N/A","-")</f>
        <v>-</v>
      </c>
      <c r="G55" s="72" t="str">
        <f t="shared" si="31"/>
        <v>-</v>
      </c>
      <c r="H55" s="72" t="str">
        <f t="shared" si="31"/>
        <v>-</v>
      </c>
      <c r="I55" s="72" t="str">
        <f t="shared" si="31"/>
        <v>-</v>
      </c>
      <c r="J55" s="72" t="str">
        <f t="shared" si="31"/>
        <v>-</v>
      </c>
      <c r="K55" s="72" t="str">
        <f t="shared" si="31"/>
        <v>-</v>
      </c>
      <c r="L55" s="72" t="str">
        <f t="shared" si="31"/>
        <v>-</v>
      </c>
      <c r="M55" s="72" t="str">
        <f t="shared" si="31"/>
        <v>-</v>
      </c>
      <c r="N55" s="72" t="str">
        <f t="shared" si="31"/>
        <v>-</v>
      </c>
      <c r="O55" s="72" t="str">
        <f t="shared" si="31"/>
        <v>-</v>
      </c>
      <c r="P55" s="72" t="str">
        <f t="shared" si="31"/>
        <v>-</v>
      </c>
      <c r="Q55" s="72" t="str">
        <f t="shared" si="31"/>
        <v>-</v>
      </c>
      <c r="R55" s="72" t="str">
        <f t="shared" si="31"/>
        <v>-</v>
      </c>
      <c r="S55" s="72" t="str">
        <f t="shared" si="31"/>
        <v>-</v>
      </c>
      <c r="T55" s="72" t="str">
        <f t="shared" si="31"/>
        <v>-</v>
      </c>
      <c r="U55" s="72" t="str">
        <f t="shared" si="31"/>
        <v>-</v>
      </c>
      <c r="V55" s="72" t="str">
        <f t="shared" si="31"/>
        <v>-</v>
      </c>
      <c r="W55" s="73">
        <f>COUNTIF(F55:T55, "N")</f>
        <v>0</v>
      </c>
    </row>
    <row r="56" spans="1:23" ht="14.25" customHeight="1" x14ac:dyDescent="0.4">
      <c r="A56" s="77" t="s">
        <v>33</v>
      </c>
      <c r="B56" s="78"/>
      <c r="C56" s="78"/>
      <c r="D56" s="78"/>
      <c r="E56" s="79"/>
      <c r="F56" s="72" t="str">
        <f>IF(F55="N","N/A",IF(F55="NOT YET","N/A",IF(F55="N/A","N/A","-")))</f>
        <v>-</v>
      </c>
      <c r="G56" s="72" t="str">
        <f t="shared" ref="G56:V56" si="32">IF(G55="N","N/A",IF(G55="NOT YET","N/A",IF(G55="N/A","N/A","-")))</f>
        <v>-</v>
      </c>
      <c r="H56" s="72" t="str">
        <f t="shared" si="32"/>
        <v>-</v>
      </c>
      <c r="I56" s="72" t="str">
        <f t="shared" si="32"/>
        <v>-</v>
      </c>
      <c r="J56" s="72" t="str">
        <f t="shared" si="32"/>
        <v>-</v>
      </c>
      <c r="K56" s="72" t="str">
        <f t="shared" si="32"/>
        <v>-</v>
      </c>
      <c r="L56" s="72" t="str">
        <f t="shared" si="32"/>
        <v>-</v>
      </c>
      <c r="M56" s="72" t="str">
        <f t="shared" si="32"/>
        <v>-</v>
      </c>
      <c r="N56" s="72" t="str">
        <f t="shared" si="32"/>
        <v>-</v>
      </c>
      <c r="O56" s="72" t="str">
        <f t="shared" si="32"/>
        <v>-</v>
      </c>
      <c r="P56" s="72" t="str">
        <f t="shared" si="32"/>
        <v>-</v>
      </c>
      <c r="Q56" s="72" t="str">
        <f t="shared" si="32"/>
        <v>-</v>
      </c>
      <c r="R56" s="72" t="str">
        <f t="shared" si="32"/>
        <v>-</v>
      </c>
      <c r="S56" s="72" t="str">
        <f t="shared" si="32"/>
        <v>-</v>
      </c>
      <c r="T56" s="72" t="str">
        <f t="shared" si="32"/>
        <v>-</v>
      </c>
      <c r="U56" s="72" t="str">
        <f t="shared" si="32"/>
        <v>-</v>
      </c>
      <c r="V56" s="72" t="str">
        <f t="shared" si="32"/>
        <v>-</v>
      </c>
      <c r="W56" s="73">
        <f>COUNTIF(F56:T56, "N")</f>
        <v>0</v>
      </c>
    </row>
    <row r="57" spans="1:23" ht="14.25" customHeight="1" x14ac:dyDescent="0.4">
      <c r="A57" s="80" t="s">
        <v>34</v>
      </c>
      <c r="B57" s="81"/>
      <c r="C57" s="81"/>
      <c r="D57" s="81"/>
      <c r="E57" s="82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4"/>
    </row>
    <row r="58" spans="1:23" s="90" customFormat="1" ht="14.25" customHeight="1" x14ac:dyDescent="0.4">
      <c r="A58" s="85" t="s">
        <v>23</v>
      </c>
      <c r="B58" s="86"/>
      <c r="C58" s="86"/>
      <c r="D58" s="86"/>
      <c r="E58" s="87"/>
      <c r="F58" s="88" t="str">
        <f t="shared" ref="F58:V58" si="33">IF(F57&gt;0,F57-F17," ")</f>
        <v xml:space="preserve"> </v>
      </c>
      <c r="G58" s="88" t="str">
        <f t="shared" si="33"/>
        <v xml:space="preserve"> </v>
      </c>
      <c r="H58" s="88" t="str">
        <f t="shared" si="33"/>
        <v xml:space="preserve"> </v>
      </c>
      <c r="I58" s="88" t="str">
        <f t="shared" si="33"/>
        <v xml:space="preserve"> </v>
      </c>
      <c r="J58" s="88" t="str">
        <f t="shared" si="33"/>
        <v xml:space="preserve"> </v>
      </c>
      <c r="K58" s="88" t="str">
        <f t="shared" si="33"/>
        <v xml:space="preserve"> </v>
      </c>
      <c r="L58" s="88" t="str">
        <f t="shared" si="33"/>
        <v xml:space="preserve"> </v>
      </c>
      <c r="M58" s="88" t="str">
        <f t="shared" si="33"/>
        <v xml:space="preserve"> </v>
      </c>
      <c r="N58" s="88" t="str">
        <f t="shared" si="33"/>
        <v xml:space="preserve"> </v>
      </c>
      <c r="O58" s="88" t="str">
        <f t="shared" si="33"/>
        <v xml:space="preserve"> </v>
      </c>
      <c r="P58" s="88" t="str">
        <f t="shared" si="33"/>
        <v xml:space="preserve"> </v>
      </c>
      <c r="Q58" s="88" t="str">
        <f t="shared" si="33"/>
        <v xml:space="preserve"> </v>
      </c>
      <c r="R58" s="88" t="str">
        <f t="shared" si="33"/>
        <v xml:space="preserve"> </v>
      </c>
      <c r="S58" s="88" t="str">
        <f t="shared" si="33"/>
        <v xml:space="preserve"> </v>
      </c>
      <c r="T58" s="88" t="str">
        <f t="shared" si="33"/>
        <v xml:space="preserve"> </v>
      </c>
      <c r="U58" s="88" t="str">
        <f t="shared" si="33"/>
        <v xml:space="preserve"> </v>
      </c>
      <c r="V58" s="88" t="str">
        <f t="shared" si="33"/>
        <v xml:space="preserve"> </v>
      </c>
      <c r="W58" s="89"/>
    </row>
    <row r="59" spans="1:23" ht="14.25" customHeight="1" x14ac:dyDescent="0.4">
      <c r="A59" s="94" t="s">
        <v>36</v>
      </c>
      <c r="B59" s="95"/>
      <c r="C59" s="95"/>
      <c r="D59" s="95"/>
      <c r="E59" s="96"/>
      <c r="F59" s="72" t="str">
        <f t="shared" ref="F59:V59" si="34">IF(OR(F18="N",F19="P"),"N/A","-")</f>
        <v>-</v>
      </c>
      <c r="G59" s="72" t="str">
        <f t="shared" si="34"/>
        <v>-</v>
      </c>
      <c r="H59" s="72" t="str">
        <f t="shared" si="34"/>
        <v>-</v>
      </c>
      <c r="I59" s="72" t="str">
        <f t="shared" si="34"/>
        <v>-</v>
      </c>
      <c r="J59" s="72" t="str">
        <f t="shared" si="34"/>
        <v>-</v>
      </c>
      <c r="K59" s="72" t="str">
        <f t="shared" si="34"/>
        <v>-</v>
      </c>
      <c r="L59" s="72" t="str">
        <f t="shared" si="34"/>
        <v>-</v>
      </c>
      <c r="M59" s="72" t="str">
        <f t="shared" si="34"/>
        <v>-</v>
      </c>
      <c r="N59" s="72" t="str">
        <f t="shared" si="34"/>
        <v>-</v>
      </c>
      <c r="O59" s="72" t="str">
        <f t="shared" si="34"/>
        <v>-</v>
      </c>
      <c r="P59" s="72" t="str">
        <f t="shared" si="34"/>
        <v>-</v>
      </c>
      <c r="Q59" s="72" t="str">
        <f t="shared" si="34"/>
        <v>-</v>
      </c>
      <c r="R59" s="72" t="str">
        <f t="shared" si="34"/>
        <v>-</v>
      </c>
      <c r="S59" s="72" t="str">
        <f t="shared" si="34"/>
        <v>-</v>
      </c>
      <c r="T59" s="72" t="str">
        <f t="shared" si="34"/>
        <v>-</v>
      </c>
      <c r="U59" s="72" t="str">
        <f t="shared" si="34"/>
        <v>-</v>
      </c>
      <c r="V59" s="72" t="str">
        <f t="shared" si="34"/>
        <v>-</v>
      </c>
      <c r="W59" s="73">
        <f>COUNTIF(F59:T59, "N")</f>
        <v>0</v>
      </c>
    </row>
    <row r="60" spans="1:23" ht="14.25" customHeight="1" x14ac:dyDescent="0.4">
      <c r="A60" s="77" t="s">
        <v>33</v>
      </c>
      <c r="B60" s="78"/>
      <c r="C60" s="78"/>
      <c r="D60" s="78"/>
      <c r="E60" s="79"/>
      <c r="F60" s="72" t="str">
        <f>IF(F59="N","N/A",IF(F59="NOT YET","N/A",IF(F59="N/A","N/A","-")))</f>
        <v>-</v>
      </c>
      <c r="G60" s="72" t="str">
        <f t="shared" ref="G60:V60" si="35">IF(G59="N","N/A",IF(G59="NOT YET","N/A",IF(G59="N/A","N/A","-")))</f>
        <v>-</v>
      </c>
      <c r="H60" s="72" t="str">
        <f t="shared" si="35"/>
        <v>-</v>
      </c>
      <c r="I60" s="72" t="str">
        <f t="shared" si="35"/>
        <v>-</v>
      </c>
      <c r="J60" s="72" t="str">
        <f t="shared" si="35"/>
        <v>-</v>
      </c>
      <c r="K60" s="72" t="str">
        <f t="shared" si="35"/>
        <v>-</v>
      </c>
      <c r="L60" s="72" t="str">
        <f t="shared" si="35"/>
        <v>-</v>
      </c>
      <c r="M60" s="72" t="str">
        <f t="shared" si="35"/>
        <v>-</v>
      </c>
      <c r="N60" s="72" t="str">
        <f t="shared" si="35"/>
        <v>-</v>
      </c>
      <c r="O60" s="72" t="str">
        <f t="shared" si="35"/>
        <v>-</v>
      </c>
      <c r="P60" s="72" t="str">
        <f t="shared" si="35"/>
        <v>-</v>
      </c>
      <c r="Q60" s="72" t="str">
        <f t="shared" si="35"/>
        <v>-</v>
      </c>
      <c r="R60" s="72" t="str">
        <f t="shared" si="35"/>
        <v>-</v>
      </c>
      <c r="S60" s="72" t="str">
        <f t="shared" si="35"/>
        <v>-</v>
      </c>
      <c r="T60" s="72" t="str">
        <f t="shared" si="35"/>
        <v>-</v>
      </c>
      <c r="U60" s="72" t="str">
        <f t="shared" si="35"/>
        <v>-</v>
      </c>
      <c r="V60" s="72" t="str">
        <f t="shared" si="35"/>
        <v>-</v>
      </c>
      <c r="W60" s="73">
        <f>COUNTIF(F60:T60, "N")</f>
        <v>0</v>
      </c>
    </row>
    <row r="61" spans="1:23" ht="14.25" customHeight="1" x14ac:dyDescent="0.4">
      <c r="A61" s="80" t="s">
        <v>34</v>
      </c>
      <c r="B61" s="81"/>
      <c r="C61" s="81"/>
      <c r="D61" s="81"/>
      <c r="E61" s="8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4"/>
    </row>
    <row r="62" spans="1:23" s="90" customFormat="1" ht="14.25" customHeight="1" x14ac:dyDescent="0.4">
      <c r="A62" s="85" t="s">
        <v>23</v>
      </c>
      <c r="B62" s="86"/>
      <c r="C62" s="86"/>
      <c r="D62" s="86"/>
      <c r="E62" s="87"/>
      <c r="F62" s="88" t="str">
        <f>IF(F61&gt;0,F61-#REF!," ")</f>
        <v xml:space="preserve"> </v>
      </c>
      <c r="G62" s="88" t="str">
        <f>IF(G61&gt;0,G61-#REF!," ")</f>
        <v xml:space="preserve"> </v>
      </c>
      <c r="H62" s="88" t="str">
        <f>IF(H61&gt;0,H61-#REF!," ")</f>
        <v xml:space="preserve"> </v>
      </c>
      <c r="I62" s="88" t="str">
        <f>IF(I61&gt;0,I61-#REF!," ")</f>
        <v xml:space="preserve"> </v>
      </c>
      <c r="J62" s="88" t="str">
        <f>IF(J61&gt;0,J61-#REF!," ")</f>
        <v xml:space="preserve"> </v>
      </c>
      <c r="K62" s="88" t="str">
        <f>IF(K61&gt;0,K61-#REF!," ")</f>
        <v xml:space="preserve"> </v>
      </c>
      <c r="L62" s="88" t="str">
        <f>IF(L61&gt;0,L61-#REF!," ")</f>
        <v xml:space="preserve"> </v>
      </c>
      <c r="M62" s="88" t="str">
        <f>IF(M61&gt;0,M61-#REF!," ")</f>
        <v xml:space="preserve"> </v>
      </c>
      <c r="N62" s="88" t="str">
        <f>IF(N61&gt;0,N61-#REF!," ")</f>
        <v xml:space="preserve"> </v>
      </c>
      <c r="O62" s="88" t="str">
        <f>IF(O61&gt;0,O61-#REF!," ")</f>
        <v xml:space="preserve"> </v>
      </c>
      <c r="P62" s="88" t="str">
        <f>IF(P61&gt;0,P61-#REF!," ")</f>
        <v xml:space="preserve"> </v>
      </c>
      <c r="Q62" s="88" t="str">
        <f>IF(Q61&gt;0,Q61-#REF!," ")</f>
        <v xml:space="preserve"> </v>
      </c>
      <c r="R62" s="88" t="str">
        <f>IF(R61&gt;0,R61-#REF!," ")</f>
        <v xml:space="preserve"> </v>
      </c>
      <c r="S62" s="88" t="str">
        <f>IF(S61&gt;0,S61-#REF!," ")</f>
        <v xml:space="preserve"> </v>
      </c>
      <c r="T62" s="88" t="str">
        <f>IF(T61&gt;0,T61-#REF!," ")</f>
        <v xml:space="preserve"> </v>
      </c>
      <c r="U62" s="88" t="str">
        <f>IF(U61&gt;0,U61-#REF!," ")</f>
        <v xml:space="preserve"> </v>
      </c>
      <c r="V62" s="88" t="str">
        <f>IF(V61&gt;0,V61-#REF!," ")</f>
        <v xml:space="preserve"> </v>
      </c>
      <c r="W62" s="89"/>
    </row>
    <row r="63" spans="1:23" ht="14.25" customHeight="1" x14ac:dyDescent="0.4">
      <c r="A63" s="94" t="s">
        <v>37</v>
      </c>
      <c r="B63" s="95"/>
      <c r="C63" s="95"/>
      <c r="D63" s="95"/>
      <c r="E63" s="96"/>
      <c r="F63" s="72" t="str">
        <f t="shared" ref="F63:V63" si="36">IF(F19="P","N/A","-")</f>
        <v>-</v>
      </c>
      <c r="G63" s="72" t="str">
        <f t="shared" si="36"/>
        <v>-</v>
      </c>
      <c r="H63" s="72" t="str">
        <f t="shared" si="36"/>
        <v>-</v>
      </c>
      <c r="I63" s="72" t="str">
        <f t="shared" si="36"/>
        <v>-</v>
      </c>
      <c r="J63" s="72" t="str">
        <f t="shared" si="36"/>
        <v>-</v>
      </c>
      <c r="K63" s="72" t="str">
        <f t="shared" si="36"/>
        <v>-</v>
      </c>
      <c r="L63" s="72" t="str">
        <f t="shared" si="36"/>
        <v>-</v>
      </c>
      <c r="M63" s="72" t="str">
        <f t="shared" si="36"/>
        <v>-</v>
      </c>
      <c r="N63" s="72" t="str">
        <f t="shared" si="36"/>
        <v>-</v>
      </c>
      <c r="O63" s="72" t="str">
        <f t="shared" si="36"/>
        <v>-</v>
      </c>
      <c r="P63" s="72" t="str">
        <f t="shared" si="36"/>
        <v>-</v>
      </c>
      <c r="Q63" s="72" t="str">
        <f t="shared" si="36"/>
        <v>-</v>
      </c>
      <c r="R63" s="72" t="str">
        <f t="shared" si="36"/>
        <v>-</v>
      </c>
      <c r="S63" s="72" t="str">
        <f t="shared" si="36"/>
        <v>-</v>
      </c>
      <c r="T63" s="72" t="str">
        <f t="shared" si="36"/>
        <v>-</v>
      </c>
      <c r="U63" s="72" t="str">
        <f t="shared" si="36"/>
        <v>-</v>
      </c>
      <c r="V63" s="72" t="str">
        <f t="shared" si="36"/>
        <v>-</v>
      </c>
      <c r="W63" s="73">
        <f>COUNTIF(F63:T63, "N")</f>
        <v>0</v>
      </c>
    </row>
    <row r="64" spans="1:23" ht="14.25" customHeight="1" x14ac:dyDescent="0.4">
      <c r="A64" s="77" t="s">
        <v>33</v>
      </c>
      <c r="B64" s="78"/>
      <c r="C64" s="78"/>
      <c r="D64" s="78"/>
      <c r="E64" s="79"/>
      <c r="F64" s="72" t="str">
        <f>IF(F63="N","N/A",IF(F63="NOT YET","N/A",IF(F63="N/A","N/A","-")))</f>
        <v>-</v>
      </c>
      <c r="G64" s="72" t="str">
        <f t="shared" ref="G64:V64" si="37">IF(G63="N","N/A",IF(G63="NOT YET","N/A",IF(G63="N/A","N/A","-")))</f>
        <v>-</v>
      </c>
      <c r="H64" s="72" t="str">
        <f t="shared" si="37"/>
        <v>-</v>
      </c>
      <c r="I64" s="72" t="str">
        <f t="shared" si="37"/>
        <v>-</v>
      </c>
      <c r="J64" s="72" t="str">
        <f t="shared" si="37"/>
        <v>-</v>
      </c>
      <c r="K64" s="72" t="str">
        <f t="shared" si="37"/>
        <v>-</v>
      </c>
      <c r="L64" s="72" t="str">
        <f t="shared" si="37"/>
        <v>-</v>
      </c>
      <c r="M64" s="72" t="str">
        <f t="shared" si="37"/>
        <v>-</v>
      </c>
      <c r="N64" s="72" t="str">
        <f t="shared" si="37"/>
        <v>-</v>
      </c>
      <c r="O64" s="72" t="str">
        <f t="shared" si="37"/>
        <v>-</v>
      </c>
      <c r="P64" s="72" t="str">
        <f t="shared" si="37"/>
        <v>-</v>
      </c>
      <c r="Q64" s="72" t="str">
        <f t="shared" si="37"/>
        <v>-</v>
      </c>
      <c r="R64" s="72" t="str">
        <f t="shared" si="37"/>
        <v>-</v>
      </c>
      <c r="S64" s="72" t="str">
        <f t="shared" si="37"/>
        <v>-</v>
      </c>
      <c r="T64" s="72" t="str">
        <f t="shared" si="37"/>
        <v>-</v>
      </c>
      <c r="U64" s="72" t="str">
        <f t="shared" si="37"/>
        <v>-</v>
      </c>
      <c r="V64" s="72" t="str">
        <f t="shared" si="37"/>
        <v>-</v>
      </c>
      <c r="W64" s="73">
        <f>COUNTIF(F64:T64, "N")</f>
        <v>0</v>
      </c>
    </row>
    <row r="65" spans="1:23" ht="14.25" customHeight="1" x14ac:dyDescent="0.4">
      <c r="A65" s="80" t="s">
        <v>34</v>
      </c>
      <c r="B65" s="81"/>
      <c r="C65" s="81"/>
      <c r="D65" s="81"/>
      <c r="E65" s="82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4"/>
    </row>
    <row r="66" spans="1:23" s="90" customFormat="1" ht="14.25" customHeight="1" x14ac:dyDescent="0.4">
      <c r="A66" s="85" t="s">
        <v>23</v>
      </c>
      <c r="B66" s="86"/>
      <c r="C66" s="86"/>
      <c r="D66" s="86"/>
      <c r="E66" s="87"/>
      <c r="F66" s="88" t="str">
        <f t="shared" ref="F66:V66" si="38">IF(F65&gt;0,F65-F17," ")</f>
        <v xml:space="preserve"> </v>
      </c>
      <c r="G66" s="88" t="str">
        <f t="shared" si="38"/>
        <v xml:space="preserve"> </v>
      </c>
      <c r="H66" s="88" t="str">
        <f t="shared" si="38"/>
        <v xml:space="preserve"> </v>
      </c>
      <c r="I66" s="88" t="str">
        <f t="shared" si="38"/>
        <v xml:space="preserve"> </v>
      </c>
      <c r="J66" s="88" t="str">
        <f t="shared" si="38"/>
        <v xml:space="preserve"> </v>
      </c>
      <c r="K66" s="88" t="str">
        <f t="shared" si="38"/>
        <v xml:space="preserve"> </v>
      </c>
      <c r="L66" s="88" t="str">
        <f t="shared" si="38"/>
        <v xml:space="preserve"> </v>
      </c>
      <c r="M66" s="88" t="str">
        <f t="shared" si="38"/>
        <v xml:space="preserve"> </v>
      </c>
      <c r="N66" s="88" t="str">
        <f t="shared" si="38"/>
        <v xml:space="preserve"> </v>
      </c>
      <c r="O66" s="88" t="str">
        <f t="shared" si="38"/>
        <v xml:space="preserve"> </v>
      </c>
      <c r="P66" s="88" t="str">
        <f t="shared" si="38"/>
        <v xml:space="preserve"> </v>
      </c>
      <c r="Q66" s="88" t="str">
        <f t="shared" si="38"/>
        <v xml:space="preserve"> </v>
      </c>
      <c r="R66" s="88" t="str">
        <f t="shared" si="38"/>
        <v xml:space="preserve"> </v>
      </c>
      <c r="S66" s="88" t="str">
        <f t="shared" si="38"/>
        <v xml:space="preserve"> </v>
      </c>
      <c r="T66" s="88" t="str">
        <f t="shared" si="38"/>
        <v xml:space="preserve"> </v>
      </c>
      <c r="U66" s="88" t="str">
        <f t="shared" si="38"/>
        <v xml:space="preserve"> </v>
      </c>
      <c r="V66" s="88" t="str">
        <f t="shared" si="38"/>
        <v xml:space="preserve"> </v>
      </c>
      <c r="W66" s="89"/>
    </row>
    <row r="67" spans="1:23" ht="14.25" customHeight="1" x14ac:dyDescent="0.4">
      <c r="A67" s="94" t="s">
        <v>38</v>
      </c>
      <c r="B67" s="95"/>
      <c r="C67" s="95"/>
      <c r="D67" s="95"/>
      <c r="E67" s="96"/>
      <c r="F67" s="72" t="str">
        <f t="shared" ref="F67:V67" si="39">IF(F19="P","N/A","-")</f>
        <v>-</v>
      </c>
      <c r="G67" s="72" t="str">
        <f t="shared" si="39"/>
        <v>-</v>
      </c>
      <c r="H67" s="72" t="str">
        <f t="shared" si="39"/>
        <v>-</v>
      </c>
      <c r="I67" s="72" t="str">
        <f t="shared" si="39"/>
        <v>-</v>
      </c>
      <c r="J67" s="72" t="str">
        <f t="shared" si="39"/>
        <v>-</v>
      </c>
      <c r="K67" s="72" t="str">
        <f t="shared" si="39"/>
        <v>-</v>
      </c>
      <c r="L67" s="72" t="str">
        <f t="shared" si="39"/>
        <v>-</v>
      </c>
      <c r="M67" s="72" t="str">
        <f t="shared" si="39"/>
        <v>-</v>
      </c>
      <c r="N67" s="72" t="str">
        <f t="shared" si="39"/>
        <v>-</v>
      </c>
      <c r="O67" s="72" t="str">
        <f t="shared" si="39"/>
        <v>-</v>
      </c>
      <c r="P67" s="72" t="str">
        <f t="shared" si="39"/>
        <v>-</v>
      </c>
      <c r="Q67" s="72" t="str">
        <f t="shared" si="39"/>
        <v>-</v>
      </c>
      <c r="R67" s="72" t="str">
        <f t="shared" si="39"/>
        <v>-</v>
      </c>
      <c r="S67" s="72" t="str">
        <f t="shared" si="39"/>
        <v>-</v>
      </c>
      <c r="T67" s="72" t="str">
        <f t="shared" si="39"/>
        <v>-</v>
      </c>
      <c r="U67" s="72" t="str">
        <f t="shared" si="39"/>
        <v>-</v>
      </c>
      <c r="V67" s="72" t="str">
        <f t="shared" si="39"/>
        <v>-</v>
      </c>
      <c r="W67" s="73">
        <f>COUNTIF(F67:T67, "N")</f>
        <v>0</v>
      </c>
    </row>
    <row r="68" spans="1:23" ht="14.25" customHeight="1" x14ac:dyDescent="0.4">
      <c r="A68" s="77" t="s">
        <v>33</v>
      </c>
      <c r="B68" s="78"/>
      <c r="C68" s="78"/>
      <c r="D68" s="78"/>
      <c r="E68" s="79"/>
      <c r="F68" s="72" t="str">
        <f>IF(F67="N","N/A",IF(F67="NOT YET","N/A",IF(F67="N/A","N/A","-")))</f>
        <v>-</v>
      </c>
      <c r="G68" s="72" t="str">
        <f t="shared" ref="G68:V68" si="40">IF(G67="N","N/A",IF(G67="NOT YET","N/A",IF(G67="N/A","N/A","-")))</f>
        <v>-</v>
      </c>
      <c r="H68" s="72" t="str">
        <f t="shared" si="40"/>
        <v>-</v>
      </c>
      <c r="I68" s="72" t="str">
        <f t="shared" si="40"/>
        <v>-</v>
      </c>
      <c r="J68" s="72" t="str">
        <f t="shared" si="40"/>
        <v>-</v>
      </c>
      <c r="K68" s="72" t="str">
        <f t="shared" si="40"/>
        <v>-</v>
      </c>
      <c r="L68" s="72" t="str">
        <f t="shared" si="40"/>
        <v>-</v>
      </c>
      <c r="M68" s="72" t="str">
        <f t="shared" si="40"/>
        <v>-</v>
      </c>
      <c r="N68" s="72" t="str">
        <f t="shared" si="40"/>
        <v>-</v>
      </c>
      <c r="O68" s="72" t="str">
        <f t="shared" si="40"/>
        <v>-</v>
      </c>
      <c r="P68" s="72" t="str">
        <f t="shared" si="40"/>
        <v>-</v>
      </c>
      <c r="Q68" s="72" t="str">
        <f t="shared" si="40"/>
        <v>-</v>
      </c>
      <c r="R68" s="72" t="str">
        <f t="shared" si="40"/>
        <v>-</v>
      </c>
      <c r="S68" s="72" t="str">
        <f t="shared" si="40"/>
        <v>-</v>
      </c>
      <c r="T68" s="72" t="str">
        <f t="shared" si="40"/>
        <v>-</v>
      </c>
      <c r="U68" s="72" t="str">
        <f t="shared" si="40"/>
        <v>-</v>
      </c>
      <c r="V68" s="72" t="str">
        <f t="shared" si="40"/>
        <v>-</v>
      </c>
      <c r="W68" s="73">
        <f>COUNTIF(F68:T68, "N")</f>
        <v>0</v>
      </c>
    </row>
    <row r="69" spans="1:23" ht="14.25" customHeight="1" x14ac:dyDescent="0.4">
      <c r="A69" s="80" t="s">
        <v>34</v>
      </c>
      <c r="B69" s="81"/>
      <c r="C69" s="81"/>
      <c r="D69" s="81"/>
      <c r="E69" s="82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4"/>
    </row>
    <row r="70" spans="1:23" s="90" customFormat="1" ht="14.25" customHeight="1" x14ac:dyDescent="0.4">
      <c r="A70" s="85" t="s">
        <v>23</v>
      </c>
      <c r="B70" s="86"/>
      <c r="C70" s="86"/>
      <c r="D70" s="86"/>
      <c r="E70" s="87"/>
      <c r="F70" s="88" t="str">
        <f t="shared" ref="F70:V70" si="41">IF(F69&gt;0,F69-F17," ")</f>
        <v xml:space="preserve"> </v>
      </c>
      <c r="G70" s="88" t="str">
        <f t="shared" si="41"/>
        <v xml:space="preserve"> </v>
      </c>
      <c r="H70" s="88" t="str">
        <f t="shared" si="41"/>
        <v xml:space="preserve"> </v>
      </c>
      <c r="I70" s="88" t="str">
        <f t="shared" si="41"/>
        <v xml:space="preserve"> </v>
      </c>
      <c r="J70" s="88" t="str">
        <f t="shared" si="41"/>
        <v xml:space="preserve"> </v>
      </c>
      <c r="K70" s="88" t="str">
        <f t="shared" si="41"/>
        <v xml:space="preserve"> </v>
      </c>
      <c r="L70" s="88" t="str">
        <f t="shared" si="41"/>
        <v xml:space="preserve"> </v>
      </c>
      <c r="M70" s="88" t="str">
        <f t="shared" si="41"/>
        <v xml:space="preserve"> </v>
      </c>
      <c r="N70" s="88" t="str">
        <f t="shared" si="41"/>
        <v xml:space="preserve"> </v>
      </c>
      <c r="O70" s="88" t="str">
        <f t="shared" si="41"/>
        <v xml:space="preserve"> </v>
      </c>
      <c r="P70" s="88" t="str">
        <f t="shared" si="41"/>
        <v xml:space="preserve"> </v>
      </c>
      <c r="Q70" s="88" t="str">
        <f t="shared" si="41"/>
        <v xml:space="preserve"> </v>
      </c>
      <c r="R70" s="88" t="str">
        <f t="shared" si="41"/>
        <v xml:space="preserve"> </v>
      </c>
      <c r="S70" s="88" t="str">
        <f t="shared" si="41"/>
        <v xml:space="preserve"> </v>
      </c>
      <c r="T70" s="88" t="str">
        <f t="shared" si="41"/>
        <v xml:space="preserve"> </v>
      </c>
      <c r="U70" s="88" t="str">
        <f t="shared" si="41"/>
        <v xml:space="preserve"> </v>
      </c>
      <c r="V70" s="88" t="str">
        <f t="shared" si="41"/>
        <v xml:space="preserve"> </v>
      </c>
      <c r="W70" s="89"/>
    </row>
    <row r="71" spans="1:23" ht="14.25" customHeight="1" x14ac:dyDescent="0.4">
      <c r="A71" s="94" t="s">
        <v>39</v>
      </c>
      <c r="B71" s="95"/>
      <c r="C71" s="95"/>
      <c r="D71" s="95"/>
      <c r="E71" s="96"/>
      <c r="F71" s="72" t="str">
        <f t="shared" ref="F71:V71" si="42">IF(F19="P","N/A","-")</f>
        <v>-</v>
      </c>
      <c r="G71" s="72" t="str">
        <f t="shared" si="42"/>
        <v>-</v>
      </c>
      <c r="H71" s="72" t="str">
        <f t="shared" si="42"/>
        <v>-</v>
      </c>
      <c r="I71" s="72" t="str">
        <f t="shared" si="42"/>
        <v>-</v>
      </c>
      <c r="J71" s="72" t="str">
        <f t="shared" si="42"/>
        <v>-</v>
      </c>
      <c r="K71" s="72" t="str">
        <f t="shared" si="42"/>
        <v>-</v>
      </c>
      <c r="L71" s="72" t="str">
        <f t="shared" si="42"/>
        <v>-</v>
      </c>
      <c r="M71" s="72" t="str">
        <f t="shared" si="42"/>
        <v>-</v>
      </c>
      <c r="N71" s="72" t="str">
        <f t="shared" si="42"/>
        <v>-</v>
      </c>
      <c r="O71" s="72" t="str">
        <f t="shared" si="42"/>
        <v>-</v>
      </c>
      <c r="P71" s="72" t="str">
        <f t="shared" si="42"/>
        <v>-</v>
      </c>
      <c r="Q71" s="72" t="str">
        <f t="shared" si="42"/>
        <v>-</v>
      </c>
      <c r="R71" s="72" t="str">
        <f t="shared" si="42"/>
        <v>-</v>
      </c>
      <c r="S71" s="72" t="str">
        <f t="shared" si="42"/>
        <v>-</v>
      </c>
      <c r="T71" s="72" t="str">
        <f t="shared" si="42"/>
        <v>-</v>
      </c>
      <c r="U71" s="72" t="str">
        <f t="shared" si="42"/>
        <v>-</v>
      </c>
      <c r="V71" s="72" t="str">
        <f t="shared" si="42"/>
        <v>-</v>
      </c>
      <c r="W71" s="73">
        <f>COUNTIF(F71:T71, "N")</f>
        <v>0</v>
      </c>
    </row>
    <row r="72" spans="1:23" ht="14.25" customHeight="1" x14ac:dyDescent="0.4">
      <c r="A72" s="77" t="s">
        <v>33</v>
      </c>
      <c r="B72" s="78"/>
      <c r="C72" s="78"/>
      <c r="D72" s="78"/>
      <c r="E72" s="79"/>
      <c r="F72" s="72" t="str">
        <f>IF(F71="N","N/A",IF(F71="NOT YET","N/A",IF(F71="N/A","N/A","-")))</f>
        <v>-</v>
      </c>
      <c r="G72" s="72" t="str">
        <f t="shared" ref="G72:V72" si="43">IF(G71="N","N/A",IF(G71="NOT YET","N/A",IF(G71="N/A","N/A","-")))</f>
        <v>-</v>
      </c>
      <c r="H72" s="72" t="str">
        <f t="shared" si="43"/>
        <v>-</v>
      </c>
      <c r="I72" s="72" t="str">
        <f t="shared" si="43"/>
        <v>-</v>
      </c>
      <c r="J72" s="72" t="str">
        <f t="shared" si="43"/>
        <v>-</v>
      </c>
      <c r="K72" s="72" t="str">
        <f t="shared" si="43"/>
        <v>-</v>
      </c>
      <c r="L72" s="72" t="str">
        <f t="shared" si="43"/>
        <v>-</v>
      </c>
      <c r="M72" s="72" t="str">
        <f t="shared" si="43"/>
        <v>-</v>
      </c>
      <c r="N72" s="72" t="str">
        <f t="shared" si="43"/>
        <v>-</v>
      </c>
      <c r="O72" s="72" t="str">
        <f t="shared" si="43"/>
        <v>-</v>
      </c>
      <c r="P72" s="72" t="str">
        <f t="shared" si="43"/>
        <v>-</v>
      </c>
      <c r="Q72" s="72" t="str">
        <f t="shared" si="43"/>
        <v>-</v>
      </c>
      <c r="R72" s="72" t="str">
        <f t="shared" si="43"/>
        <v>-</v>
      </c>
      <c r="S72" s="72" t="str">
        <f t="shared" si="43"/>
        <v>-</v>
      </c>
      <c r="T72" s="72" t="str">
        <f t="shared" si="43"/>
        <v>-</v>
      </c>
      <c r="U72" s="72" t="str">
        <f t="shared" si="43"/>
        <v>-</v>
      </c>
      <c r="V72" s="72" t="str">
        <f t="shared" si="43"/>
        <v>-</v>
      </c>
      <c r="W72" s="73">
        <f>COUNTIF(F72:T72, "N")</f>
        <v>0</v>
      </c>
    </row>
    <row r="73" spans="1:23" ht="14.25" customHeight="1" x14ac:dyDescent="0.4">
      <c r="A73" s="80" t="s">
        <v>34</v>
      </c>
      <c r="B73" s="81"/>
      <c r="C73" s="81"/>
      <c r="D73" s="81"/>
      <c r="E73" s="82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4"/>
    </row>
    <row r="74" spans="1:23" s="90" customFormat="1" ht="14.25" customHeight="1" x14ac:dyDescent="0.4">
      <c r="A74" s="85" t="s">
        <v>23</v>
      </c>
      <c r="B74" s="86"/>
      <c r="C74" s="86"/>
      <c r="D74" s="86"/>
      <c r="E74" s="87"/>
      <c r="F74" s="88" t="str">
        <f t="shared" ref="F74:V74" si="44">IF(F73&gt;0,F73-F17," ")</f>
        <v xml:space="preserve"> </v>
      </c>
      <c r="G74" s="88" t="str">
        <f t="shared" si="44"/>
        <v xml:space="preserve"> </v>
      </c>
      <c r="H74" s="88" t="str">
        <f t="shared" si="44"/>
        <v xml:space="preserve"> </v>
      </c>
      <c r="I74" s="88" t="str">
        <f t="shared" si="44"/>
        <v xml:space="preserve"> </v>
      </c>
      <c r="J74" s="88" t="str">
        <f t="shared" si="44"/>
        <v xml:space="preserve"> </v>
      </c>
      <c r="K74" s="88" t="str">
        <f t="shared" si="44"/>
        <v xml:space="preserve"> </v>
      </c>
      <c r="L74" s="88" t="str">
        <f t="shared" si="44"/>
        <v xml:space="preserve"> </v>
      </c>
      <c r="M74" s="88" t="str">
        <f t="shared" si="44"/>
        <v xml:space="preserve"> </v>
      </c>
      <c r="N74" s="88" t="str">
        <f t="shared" si="44"/>
        <v xml:space="preserve"> </v>
      </c>
      <c r="O74" s="88" t="str">
        <f t="shared" si="44"/>
        <v xml:space="preserve"> </v>
      </c>
      <c r="P74" s="88" t="str">
        <f t="shared" si="44"/>
        <v xml:space="preserve"> </v>
      </c>
      <c r="Q74" s="88" t="str">
        <f t="shared" si="44"/>
        <v xml:space="preserve"> </v>
      </c>
      <c r="R74" s="88" t="str">
        <f t="shared" si="44"/>
        <v xml:space="preserve"> </v>
      </c>
      <c r="S74" s="88" t="str">
        <f t="shared" si="44"/>
        <v xml:space="preserve"> </v>
      </c>
      <c r="T74" s="88" t="str">
        <f t="shared" si="44"/>
        <v xml:space="preserve"> </v>
      </c>
      <c r="U74" s="88" t="str">
        <f t="shared" si="44"/>
        <v xml:space="preserve"> </v>
      </c>
      <c r="V74" s="88" t="str">
        <f t="shared" si="44"/>
        <v xml:space="preserve"> </v>
      </c>
      <c r="W74" s="97"/>
    </row>
    <row r="75" spans="1:23" ht="14.25" customHeight="1" x14ac:dyDescent="0.4">
      <c r="A75" s="94" t="s">
        <v>40</v>
      </c>
      <c r="B75" s="95"/>
      <c r="C75" s="95"/>
      <c r="D75" s="95"/>
      <c r="E75" s="96"/>
      <c r="F75" s="72" t="str">
        <f t="shared" ref="F75:V75" si="45">IF(OR(F18="N",F19="P"),"N/A","-")</f>
        <v>-</v>
      </c>
      <c r="G75" s="72" t="str">
        <f t="shared" si="45"/>
        <v>-</v>
      </c>
      <c r="H75" s="72" t="str">
        <f t="shared" si="45"/>
        <v>-</v>
      </c>
      <c r="I75" s="72" t="str">
        <f t="shared" si="45"/>
        <v>-</v>
      </c>
      <c r="J75" s="72" t="str">
        <f t="shared" si="45"/>
        <v>-</v>
      </c>
      <c r="K75" s="72" t="str">
        <f t="shared" si="45"/>
        <v>-</v>
      </c>
      <c r="L75" s="72" t="str">
        <f t="shared" si="45"/>
        <v>-</v>
      </c>
      <c r="M75" s="72" t="str">
        <f t="shared" si="45"/>
        <v>-</v>
      </c>
      <c r="N75" s="72" t="str">
        <f t="shared" si="45"/>
        <v>-</v>
      </c>
      <c r="O75" s="72" t="str">
        <f t="shared" si="45"/>
        <v>-</v>
      </c>
      <c r="P75" s="72" t="str">
        <f t="shared" si="45"/>
        <v>-</v>
      </c>
      <c r="Q75" s="72" t="str">
        <f t="shared" si="45"/>
        <v>-</v>
      </c>
      <c r="R75" s="72" t="str">
        <f t="shared" si="45"/>
        <v>-</v>
      </c>
      <c r="S75" s="72" t="str">
        <f t="shared" si="45"/>
        <v>-</v>
      </c>
      <c r="T75" s="72" t="str">
        <f t="shared" si="45"/>
        <v>-</v>
      </c>
      <c r="U75" s="72" t="str">
        <f t="shared" si="45"/>
        <v>-</v>
      </c>
      <c r="V75" s="72" t="str">
        <f t="shared" si="45"/>
        <v>-</v>
      </c>
      <c r="W75" s="73">
        <f>COUNTIF(F75:T75, "N")</f>
        <v>0</v>
      </c>
    </row>
    <row r="76" spans="1:23" ht="14.25" customHeight="1" x14ac:dyDescent="0.4">
      <c r="A76" s="77" t="s">
        <v>33</v>
      </c>
      <c r="B76" s="78"/>
      <c r="C76" s="78"/>
      <c r="D76" s="78"/>
      <c r="E76" s="79"/>
      <c r="F76" s="72" t="str">
        <f>IF(F75="N","N/A",IF(F75="NOT YET","N/A",IF(F75="N/A","N/A","-")))</f>
        <v>-</v>
      </c>
      <c r="G76" s="72" t="str">
        <f t="shared" ref="G76:V76" si="46">IF(G75="N","N/A",IF(G75="NOT YET","N/A",IF(G75="N/A","N/A","-")))</f>
        <v>-</v>
      </c>
      <c r="H76" s="72" t="str">
        <f t="shared" si="46"/>
        <v>-</v>
      </c>
      <c r="I76" s="72" t="str">
        <f t="shared" si="46"/>
        <v>-</v>
      </c>
      <c r="J76" s="72" t="str">
        <f t="shared" si="46"/>
        <v>-</v>
      </c>
      <c r="K76" s="72" t="str">
        <f t="shared" si="46"/>
        <v>-</v>
      </c>
      <c r="L76" s="72" t="str">
        <f t="shared" si="46"/>
        <v>-</v>
      </c>
      <c r="M76" s="72" t="str">
        <f t="shared" si="46"/>
        <v>-</v>
      </c>
      <c r="N76" s="72" t="str">
        <f t="shared" si="46"/>
        <v>-</v>
      </c>
      <c r="O76" s="72" t="str">
        <f t="shared" si="46"/>
        <v>-</v>
      </c>
      <c r="P76" s="72" t="str">
        <f t="shared" si="46"/>
        <v>-</v>
      </c>
      <c r="Q76" s="72" t="str">
        <f t="shared" si="46"/>
        <v>-</v>
      </c>
      <c r="R76" s="72" t="str">
        <f t="shared" si="46"/>
        <v>-</v>
      </c>
      <c r="S76" s="72" t="str">
        <f t="shared" si="46"/>
        <v>-</v>
      </c>
      <c r="T76" s="72" t="str">
        <f t="shared" si="46"/>
        <v>-</v>
      </c>
      <c r="U76" s="72" t="str">
        <f t="shared" si="46"/>
        <v>-</v>
      </c>
      <c r="V76" s="72" t="str">
        <f t="shared" si="46"/>
        <v>-</v>
      </c>
      <c r="W76" s="73">
        <f>COUNTIF(F76:T76, "N")</f>
        <v>0</v>
      </c>
    </row>
    <row r="77" spans="1:23" ht="14.25" customHeight="1" x14ac:dyDescent="0.4">
      <c r="A77" s="80" t="s">
        <v>34</v>
      </c>
      <c r="B77" s="81"/>
      <c r="C77" s="81"/>
      <c r="D77" s="81"/>
      <c r="E77" s="82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4"/>
    </row>
    <row r="78" spans="1:23" s="90" customFormat="1" ht="13.2" customHeight="1" x14ac:dyDescent="0.4">
      <c r="A78" s="85" t="s">
        <v>23</v>
      </c>
      <c r="B78" s="86"/>
      <c r="C78" s="86"/>
      <c r="D78" s="86"/>
      <c r="E78" s="87"/>
      <c r="F78" s="88" t="str">
        <f t="shared" ref="F78:V78" si="47">IF(F77&gt;0,F77-F17," ")</f>
        <v xml:space="preserve"> </v>
      </c>
      <c r="G78" s="88" t="str">
        <f t="shared" si="47"/>
        <v xml:space="preserve"> </v>
      </c>
      <c r="H78" s="88" t="str">
        <f t="shared" si="47"/>
        <v xml:space="preserve"> </v>
      </c>
      <c r="I78" s="88" t="str">
        <f t="shared" si="47"/>
        <v xml:space="preserve"> </v>
      </c>
      <c r="J78" s="88" t="str">
        <f t="shared" si="47"/>
        <v xml:space="preserve"> </v>
      </c>
      <c r="K78" s="88" t="str">
        <f t="shared" si="47"/>
        <v xml:space="preserve"> </v>
      </c>
      <c r="L78" s="88" t="str">
        <f t="shared" si="47"/>
        <v xml:space="preserve"> </v>
      </c>
      <c r="M78" s="88" t="str">
        <f t="shared" si="47"/>
        <v xml:space="preserve"> </v>
      </c>
      <c r="N78" s="88" t="str">
        <f t="shared" si="47"/>
        <v xml:space="preserve"> </v>
      </c>
      <c r="O78" s="88" t="str">
        <f t="shared" si="47"/>
        <v xml:space="preserve"> </v>
      </c>
      <c r="P78" s="88" t="str">
        <f t="shared" si="47"/>
        <v xml:space="preserve"> </v>
      </c>
      <c r="Q78" s="88" t="str">
        <f t="shared" si="47"/>
        <v xml:space="preserve"> </v>
      </c>
      <c r="R78" s="88" t="str">
        <f t="shared" si="47"/>
        <v xml:space="preserve"> </v>
      </c>
      <c r="S78" s="88" t="str">
        <f t="shared" si="47"/>
        <v xml:space="preserve"> </v>
      </c>
      <c r="T78" s="88" t="str">
        <f t="shared" si="47"/>
        <v xml:space="preserve"> </v>
      </c>
      <c r="U78" s="88" t="str">
        <f t="shared" si="47"/>
        <v xml:space="preserve"> </v>
      </c>
      <c r="V78" s="88" t="str">
        <f t="shared" si="47"/>
        <v xml:space="preserve"> </v>
      </c>
      <c r="W78" s="97"/>
    </row>
    <row r="79" spans="1:23" ht="14.25" customHeight="1" x14ac:dyDescent="0.4">
      <c r="A79" s="69" t="s">
        <v>41</v>
      </c>
      <c r="B79" s="70"/>
      <c r="C79" s="70"/>
      <c r="D79" s="70"/>
      <c r="E79" s="71"/>
      <c r="F79" s="72" t="str">
        <f t="shared" ref="F79:V79" si="48">IF(OR(F18="N",F19="F"),"N/A","-")</f>
        <v>-</v>
      </c>
      <c r="G79" s="72" t="str">
        <f t="shared" si="48"/>
        <v>-</v>
      </c>
      <c r="H79" s="72" t="str">
        <f t="shared" si="48"/>
        <v>-</v>
      </c>
      <c r="I79" s="72" t="str">
        <f t="shared" si="48"/>
        <v>-</v>
      </c>
      <c r="J79" s="72" t="str">
        <f t="shared" si="48"/>
        <v>-</v>
      </c>
      <c r="K79" s="72" t="str">
        <f t="shared" si="48"/>
        <v>-</v>
      </c>
      <c r="L79" s="72" t="str">
        <f t="shared" si="48"/>
        <v>-</v>
      </c>
      <c r="M79" s="72" t="str">
        <f t="shared" si="48"/>
        <v>-</v>
      </c>
      <c r="N79" s="72" t="str">
        <f t="shared" si="48"/>
        <v>-</v>
      </c>
      <c r="O79" s="72" t="str">
        <f t="shared" si="48"/>
        <v>-</v>
      </c>
      <c r="P79" s="72" t="str">
        <f t="shared" si="48"/>
        <v>-</v>
      </c>
      <c r="Q79" s="72" t="str">
        <f t="shared" si="48"/>
        <v>-</v>
      </c>
      <c r="R79" s="72" t="str">
        <f t="shared" si="48"/>
        <v>-</v>
      </c>
      <c r="S79" s="72" t="str">
        <f t="shared" si="48"/>
        <v>-</v>
      </c>
      <c r="T79" s="72" t="str">
        <f t="shared" si="48"/>
        <v>-</v>
      </c>
      <c r="U79" s="72" t="str">
        <f t="shared" si="48"/>
        <v>-</v>
      </c>
      <c r="V79" s="72" t="str">
        <f t="shared" si="48"/>
        <v>-</v>
      </c>
      <c r="W79" s="73">
        <f t="shared" ref="W79:W84" si="49">COUNTIF(F79:T79, "N")</f>
        <v>0</v>
      </c>
    </row>
    <row r="80" spans="1:23" ht="14.25" customHeight="1" x14ac:dyDescent="0.4">
      <c r="A80" s="69" t="s">
        <v>42</v>
      </c>
      <c r="B80" s="70"/>
      <c r="C80" s="70"/>
      <c r="D80" s="70"/>
      <c r="E80" s="71"/>
      <c r="F80" s="72" t="str">
        <f>IF(F19="F","N/A","-")</f>
        <v>-</v>
      </c>
      <c r="G80" s="72" t="str">
        <f t="shared" ref="G80:V80" si="50">IF(G19="F","N/A","-")</f>
        <v>-</v>
      </c>
      <c r="H80" s="72" t="str">
        <f t="shared" si="50"/>
        <v>-</v>
      </c>
      <c r="I80" s="72" t="str">
        <f t="shared" si="50"/>
        <v>-</v>
      </c>
      <c r="J80" s="72" t="str">
        <f t="shared" si="50"/>
        <v>-</v>
      </c>
      <c r="K80" s="72" t="str">
        <f t="shared" si="50"/>
        <v>-</v>
      </c>
      <c r="L80" s="72" t="str">
        <f t="shared" si="50"/>
        <v>-</v>
      </c>
      <c r="M80" s="72" t="str">
        <f t="shared" si="50"/>
        <v>-</v>
      </c>
      <c r="N80" s="72" t="str">
        <f t="shared" si="50"/>
        <v>-</v>
      </c>
      <c r="O80" s="72" t="str">
        <f t="shared" si="50"/>
        <v>-</v>
      </c>
      <c r="P80" s="72" t="str">
        <f t="shared" si="50"/>
        <v>-</v>
      </c>
      <c r="Q80" s="72" t="str">
        <f t="shared" si="50"/>
        <v>-</v>
      </c>
      <c r="R80" s="72" t="str">
        <f t="shared" si="50"/>
        <v>-</v>
      </c>
      <c r="S80" s="72" t="str">
        <f t="shared" si="50"/>
        <v>-</v>
      </c>
      <c r="T80" s="72" t="str">
        <f t="shared" si="50"/>
        <v>-</v>
      </c>
      <c r="U80" s="72" t="str">
        <f t="shared" si="50"/>
        <v>-</v>
      </c>
      <c r="V80" s="72" t="str">
        <f t="shared" si="50"/>
        <v>-</v>
      </c>
      <c r="W80" s="73">
        <f t="shared" si="49"/>
        <v>0</v>
      </c>
    </row>
    <row r="81" spans="1:23" x14ac:dyDescent="0.4">
      <c r="A81" s="69" t="s">
        <v>43</v>
      </c>
      <c r="B81" s="70"/>
      <c r="C81" s="70"/>
      <c r="D81" s="70"/>
      <c r="E81" s="71"/>
      <c r="F81" s="72" t="str">
        <f>IF(F19="F","N/A","-")</f>
        <v>-</v>
      </c>
      <c r="G81" s="72" t="str">
        <f t="shared" ref="G81:V81" si="51">IF(G19="F","N/A","-")</f>
        <v>-</v>
      </c>
      <c r="H81" s="72" t="str">
        <f t="shared" si="51"/>
        <v>-</v>
      </c>
      <c r="I81" s="72" t="str">
        <f t="shared" si="51"/>
        <v>-</v>
      </c>
      <c r="J81" s="72" t="str">
        <f t="shared" si="51"/>
        <v>-</v>
      </c>
      <c r="K81" s="72" t="str">
        <f t="shared" si="51"/>
        <v>-</v>
      </c>
      <c r="L81" s="72" t="str">
        <f t="shared" si="51"/>
        <v>-</v>
      </c>
      <c r="M81" s="72" t="str">
        <f t="shared" si="51"/>
        <v>-</v>
      </c>
      <c r="N81" s="72" t="str">
        <f t="shared" si="51"/>
        <v>-</v>
      </c>
      <c r="O81" s="72" t="str">
        <f t="shared" si="51"/>
        <v>-</v>
      </c>
      <c r="P81" s="72" t="str">
        <f t="shared" si="51"/>
        <v>-</v>
      </c>
      <c r="Q81" s="72" t="str">
        <f t="shared" si="51"/>
        <v>-</v>
      </c>
      <c r="R81" s="72" t="str">
        <f t="shared" si="51"/>
        <v>-</v>
      </c>
      <c r="S81" s="72" t="str">
        <f t="shared" si="51"/>
        <v>-</v>
      </c>
      <c r="T81" s="72" t="str">
        <f t="shared" si="51"/>
        <v>-</v>
      </c>
      <c r="U81" s="72" t="str">
        <f t="shared" si="51"/>
        <v>-</v>
      </c>
      <c r="V81" s="72" t="str">
        <f t="shared" si="51"/>
        <v>-</v>
      </c>
      <c r="W81" s="73">
        <f t="shared" si="49"/>
        <v>0</v>
      </c>
    </row>
    <row r="82" spans="1:23" x14ac:dyDescent="0.4">
      <c r="A82" s="69" t="s">
        <v>44</v>
      </c>
      <c r="B82" s="70"/>
      <c r="C82" s="70"/>
      <c r="D82" s="70"/>
      <c r="E82" s="71"/>
      <c r="F82" s="72" t="str">
        <f>IF(F19="F","N/A","-")</f>
        <v>-</v>
      </c>
      <c r="G82" s="72" t="str">
        <f t="shared" ref="G82:V82" si="52">IF(G19="F","N/A","-")</f>
        <v>-</v>
      </c>
      <c r="H82" s="72" t="str">
        <f t="shared" si="52"/>
        <v>-</v>
      </c>
      <c r="I82" s="72" t="str">
        <f t="shared" si="52"/>
        <v>-</v>
      </c>
      <c r="J82" s="72" t="str">
        <f t="shared" si="52"/>
        <v>-</v>
      </c>
      <c r="K82" s="72" t="str">
        <f t="shared" si="52"/>
        <v>-</v>
      </c>
      <c r="L82" s="72" t="str">
        <f t="shared" si="52"/>
        <v>-</v>
      </c>
      <c r="M82" s="72" t="str">
        <f t="shared" si="52"/>
        <v>-</v>
      </c>
      <c r="N82" s="72" t="str">
        <f t="shared" si="52"/>
        <v>-</v>
      </c>
      <c r="O82" s="72" t="str">
        <f t="shared" si="52"/>
        <v>-</v>
      </c>
      <c r="P82" s="72" t="str">
        <f t="shared" si="52"/>
        <v>-</v>
      </c>
      <c r="Q82" s="72" t="str">
        <f t="shared" si="52"/>
        <v>-</v>
      </c>
      <c r="R82" s="72" t="str">
        <f t="shared" si="52"/>
        <v>-</v>
      </c>
      <c r="S82" s="72" t="str">
        <f t="shared" si="52"/>
        <v>-</v>
      </c>
      <c r="T82" s="72" t="str">
        <f t="shared" si="52"/>
        <v>-</v>
      </c>
      <c r="U82" s="72" t="str">
        <f t="shared" si="52"/>
        <v>-</v>
      </c>
      <c r="V82" s="72" t="str">
        <f t="shared" si="52"/>
        <v>-</v>
      </c>
      <c r="W82" s="73">
        <f t="shared" si="49"/>
        <v>0</v>
      </c>
    </row>
    <row r="83" spans="1:23" x14ac:dyDescent="0.4">
      <c r="A83" s="69" t="s">
        <v>45</v>
      </c>
      <c r="B83" s="70"/>
      <c r="C83" s="70"/>
      <c r="D83" s="70"/>
      <c r="E83" s="71"/>
      <c r="F83" s="72" t="str">
        <f>IF(F19="F","N/A","-")</f>
        <v>-</v>
      </c>
      <c r="G83" s="72" t="str">
        <f t="shared" ref="G83:V83" si="53">IF(G19="F","N/A","-")</f>
        <v>-</v>
      </c>
      <c r="H83" s="72" t="str">
        <f t="shared" si="53"/>
        <v>-</v>
      </c>
      <c r="I83" s="72" t="str">
        <f t="shared" si="53"/>
        <v>-</v>
      </c>
      <c r="J83" s="72" t="str">
        <f t="shared" si="53"/>
        <v>-</v>
      </c>
      <c r="K83" s="72" t="str">
        <f t="shared" si="53"/>
        <v>-</v>
      </c>
      <c r="L83" s="72" t="str">
        <f t="shared" si="53"/>
        <v>-</v>
      </c>
      <c r="M83" s="72" t="str">
        <f t="shared" si="53"/>
        <v>-</v>
      </c>
      <c r="N83" s="72" t="str">
        <f t="shared" si="53"/>
        <v>-</v>
      </c>
      <c r="O83" s="72" t="str">
        <f t="shared" si="53"/>
        <v>-</v>
      </c>
      <c r="P83" s="72" t="str">
        <f t="shared" si="53"/>
        <v>-</v>
      </c>
      <c r="Q83" s="72" t="str">
        <f t="shared" si="53"/>
        <v>-</v>
      </c>
      <c r="R83" s="72" t="str">
        <f t="shared" si="53"/>
        <v>-</v>
      </c>
      <c r="S83" s="72" t="str">
        <f t="shared" si="53"/>
        <v>-</v>
      </c>
      <c r="T83" s="72" t="str">
        <f t="shared" si="53"/>
        <v>-</v>
      </c>
      <c r="U83" s="72" t="str">
        <f t="shared" si="53"/>
        <v>-</v>
      </c>
      <c r="V83" s="72" t="str">
        <f t="shared" si="53"/>
        <v>-</v>
      </c>
      <c r="W83" s="73">
        <f t="shared" si="49"/>
        <v>0</v>
      </c>
    </row>
    <row r="84" spans="1:23" x14ac:dyDescent="0.4">
      <c r="A84" s="69" t="s">
        <v>46</v>
      </c>
      <c r="B84" s="70"/>
      <c r="C84" s="70"/>
      <c r="D84" s="70"/>
      <c r="E84" s="71"/>
      <c r="F84" s="72" t="str">
        <f>IF(OR(F18="N",F19="F"),"N/A","-")</f>
        <v>-</v>
      </c>
      <c r="G84" s="72" t="str">
        <f t="shared" ref="G84:V84" si="54">IF(OR(G18="N",G19="F"),"N/A","-")</f>
        <v>-</v>
      </c>
      <c r="H84" s="72" t="str">
        <f t="shared" si="54"/>
        <v>-</v>
      </c>
      <c r="I84" s="72" t="str">
        <f t="shared" si="54"/>
        <v>-</v>
      </c>
      <c r="J84" s="72" t="str">
        <f t="shared" si="54"/>
        <v>-</v>
      </c>
      <c r="K84" s="72" t="str">
        <f t="shared" si="54"/>
        <v>-</v>
      </c>
      <c r="L84" s="72" t="str">
        <f t="shared" si="54"/>
        <v>-</v>
      </c>
      <c r="M84" s="72" t="str">
        <f t="shared" si="54"/>
        <v>-</v>
      </c>
      <c r="N84" s="72" t="str">
        <f t="shared" si="54"/>
        <v>-</v>
      </c>
      <c r="O84" s="72" t="str">
        <f t="shared" si="54"/>
        <v>-</v>
      </c>
      <c r="P84" s="72" t="str">
        <f t="shared" si="54"/>
        <v>-</v>
      </c>
      <c r="Q84" s="72" t="str">
        <f t="shared" si="54"/>
        <v>-</v>
      </c>
      <c r="R84" s="72" t="str">
        <f t="shared" si="54"/>
        <v>-</v>
      </c>
      <c r="S84" s="72" t="str">
        <f t="shared" si="54"/>
        <v>-</v>
      </c>
      <c r="T84" s="72" t="str">
        <f t="shared" si="54"/>
        <v>-</v>
      </c>
      <c r="U84" s="72" t="str">
        <f t="shared" si="54"/>
        <v>-</v>
      </c>
      <c r="V84" s="72" t="str">
        <f t="shared" si="54"/>
        <v>-</v>
      </c>
      <c r="W84" s="73">
        <f t="shared" si="49"/>
        <v>0</v>
      </c>
    </row>
    <row r="85" spans="1:23" x14ac:dyDescent="0.4">
      <c r="A85" s="98" t="s">
        <v>47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100"/>
      <c r="R85" s="101"/>
      <c r="S85" s="101"/>
      <c r="T85" s="101"/>
    </row>
    <row r="86" spans="1:23" x14ac:dyDescent="0.4">
      <c r="A86" s="102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4"/>
      <c r="R86" s="105"/>
      <c r="S86" s="105"/>
      <c r="T86" s="105"/>
    </row>
    <row r="87" spans="1:23" x14ac:dyDescent="0.4">
      <c r="A87" s="102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4"/>
      <c r="R87" s="105"/>
      <c r="S87" s="105"/>
      <c r="T87" s="105"/>
    </row>
    <row r="88" spans="1:23" x14ac:dyDescent="0.4">
      <c r="A88" s="106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8"/>
      <c r="R88" s="105"/>
      <c r="S88" s="105"/>
      <c r="T88" s="105"/>
    </row>
  </sheetData>
  <mergeCells count="83">
    <mergeCell ref="A81:E81"/>
    <mergeCell ref="A82:E82"/>
    <mergeCell ref="A83:E83"/>
    <mergeCell ref="A84:E84"/>
    <mergeCell ref="A85:Q88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1:E51"/>
    <mergeCell ref="A52:E52"/>
    <mergeCell ref="A53:E53"/>
    <mergeCell ref="A54:E54"/>
    <mergeCell ref="A55:E55"/>
    <mergeCell ref="A56:E56"/>
    <mergeCell ref="A45:E45"/>
    <mergeCell ref="A46:E46"/>
    <mergeCell ref="A47:E47"/>
    <mergeCell ref="A48:E48"/>
    <mergeCell ref="A49:E49"/>
    <mergeCell ref="A50:E50"/>
    <mergeCell ref="A39:E39"/>
    <mergeCell ref="A40:E40"/>
    <mergeCell ref="A41:E41"/>
    <mergeCell ref="A42:E42"/>
    <mergeCell ref="A43:E43"/>
    <mergeCell ref="A44:E44"/>
    <mergeCell ref="A33:E33"/>
    <mergeCell ref="A34:E34"/>
    <mergeCell ref="A35:E35"/>
    <mergeCell ref="A36:E36"/>
    <mergeCell ref="A37:E37"/>
    <mergeCell ref="A38:E38"/>
    <mergeCell ref="A27:E27"/>
    <mergeCell ref="A28:E28"/>
    <mergeCell ref="A29:E29"/>
    <mergeCell ref="A30:E30"/>
    <mergeCell ref="A31:E31"/>
    <mergeCell ref="A32:E32"/>
    <mergeCell ref="A21:E21"/>
    <mergeCell ref="A22:E22"/>
    <mergeCell ref="A23:E23"/>
    <mergeCell ref="A24:E24"/>
    <mergeCell ref="A25:E25"/>
    <mergeCell ref="A26:E26"/>
    <mergeCell ref="A15:E15"/>
    <mergeCell ref="A16:E16"/>
    <mergeCell ref="A17:E17"/>
    <mergeCell ref="A18:E18"/>
    <mergeCell ref="W18:W19"/>
    <mergeCell ref="A19:E19"/>
    <mergeCell ref="B9:D9"/>
    <mergeCell ref="F10:T10"/>
    <mergeCell ref="U10:V10"/>
    <mergeCell ref="A11:D11"/>
    <mergeCell ref="A13:E13"/>
    <mergeCell ref="A14:E14"/>
    <mergeCell ref="A1:T1"/>
    <mergeCell ref="A2:T2"/>
    <mergeCell ref="G3:M3"/>
    <mergeCell ref="B5:V5"/>
    <mergeCell ref="B7:F7"/>
    <mergeCell ref="J7:M7"/>
  </mergeCells>
  <conditionalFormatting sqref="W39:W42 W45:W48 W33:W36 W63:W74 W79:W83 W21:W26 W50:W58">
    <cfRule type="cellIs" dxfId="37" priority="38" operator="greaterThan">
      <formula>0</formula>
    </cfRule>
  </conditionalFormatting>
  <conditionalFormatting sqref="W37">
    <cfRule type="cellIs" dxfId="36" priority="37" operator="greaterThan">
      <formula>0</formula>
    </cfRule>
  </conditionalFormatting>
  <conditionalFormatting sqref="W38">
    <cfRule type="cellIs" dxfId="35" priority="36" operator="greaterThan">
      <formula>0</formula>
    </cfRule>
  </conditionalFormatting>
  <conditionalFormatting sqref="W43">
    <cfRule type="cellIs" dxfId="34" priority="35" operator="greaterThan">
      <formula>0</formula>
    </cfRule>
  </conditionalFormatting>
  <conditionalFormatting sqref="W49">
    <cfRule type="cellIs" dxfId="33" priority="34" operator="greaterThan">
      <formula>0</formula>
    </cfRule>
  </conditionalFormatting>
  <conditionalFormatting sqref="W44">
    <cfRule type="cellIs" dxfId="32" priority="33" operator="greaterThan">
      <formula>0</formula>
    </cfRule>
  </conditionalFormatting>
  <conditionalFormatting sqref="W23:W26">
    <cfRule type="cellIs" dxfId="31" priority="32" operator="greaterThan">
      <formula>0</formula>
    </cfRule>
  </conditionalFormatting>
  <conditionalFormatting sqref="W57">
    <cfRule type="cellIs" dxfId="30" priority="31" operator="greaterThan">
      <formula>0</formula>
    </cfRule>
  </conditionalFormatting>
  <conditionalFormatting sqref="W25">
    <cfRule type="cellIs" dxfId="29" priority="30" operator="greaterThan">
      <formula>0</formula>
    </cfRule>
  </conditionalFormatting>
  <conditionalFormatting sqref="W26">
    <cfRule type="cellIs" dxfId="28" priority="29" operator="greaterThan">
      <formula>0</formula>
    </cfRule>
  </conditionalFormatting>
  <conditionalFormatting sqref="W23:W26">
    <cfRule type="cellIs" dxfId="27" priority="28" operator="greaterThan">
      <formula>0</formula>
    </cfRule>
  </conditionalFormatting>
  <conditionalFormatting sqref="W23:W26">
    <cfRule type="cellIs" dxfId="26" priority="27" operator="greaterThan">
      <formula>0</formula>
    </cfRule>
  </conditionalFormatting>
  <conditionalFormatting sqref="W23:W26">
    <cfRule type="cellIs" dxfId="25" priority="26" operator="greaterThan">
      <formula>0</formula>
    </cfRule>
  </conditionalFormatting>
  <conditionalFormatting sqref="W53">
    <cfRule type="cellIs" dxfId="24" priority="25" operator="greaterThan">
      <formula>0</formula>
    </cfRule>
  </conditionalFormatting>
  <conditionalFormatting sqref="W23:W26">
    <cfRule type="cellIs" dxfId="23" priority="24" operator="greaterThan">
      <formula>0</formula>
    </cfRule>
  </conditionalFormatting>
  <conditionalFormatting sqref="W65">
    <cfRule type="cellIs" dxfId="22" priority="23" operator="greaterThan">
      <formula>0</formula>
    </cfRule>
  </conditionalFormatting>
  <conditionalFormatting sqref="W66:W74 W23:W26">
    <cfRule type="cellIs" dxfId="21" priority="22" operator="greaterThan">
      <formula>0</formula>
    </cfRule>
  </conditionalFormatting>
  <conditionalFormatting sqref="W69">
    <cfRule type="cellIs" dxfId="20" priority="21" operator="greaterThan">
      <formula>0</formula>
    </cfRule>
  </conditionalFormatting>
  <conditionalFormatting sqref="W70:W74 W23:W26">
    <cfRule type="cellIs" dxfId="19" priority="20" operator="greaterThan">
      <formula>0</formula>
    </cfRule>
  </conditionalFormatting>
  <conditionalFormatting sqref="W73">
    <cfRule type="cellIs" dxfId="18" priority="19" operator="greaterThan">
      <formula>0</formula>
    </cfRule>
  </conditionalFormatting>
  <conditionalFormatting sqref="W74 W23:W26">
    <cfRule type="cellIs" dxfId="17" priority="18" operator="greaterThan">
      <formula>0</formula>
    </cfRule>
  </conditionalFormatting>
  <conditionalFormatting sqref="W75:W76">
    <cfRule type="cellIs" dxfId="16" priority="17" operator="greaterThan">
      <formula>0</formula>
    </cfRule>
  </conditionalFormatting>
  <conditionalFormatting sqref="W75:W78">
    <cfRule type="cellIs" dxfId="15" priority="16" operator="greaterThan">
      <formula>0</formula>
    </cfRule>
  </conditionalFormatting>
  <conditionalFormatting sqref="W75:W78">
    <cfRule type="cellIs" dxfId="14" priority="15" operator="greaterThan">
      <formula>0</formula>
    </cfRule>
  </conditionalFormatting>
  <conditionalFormatting sqref="W75:W78">
    <cfRule type="cellIs" dxfId="13" priority="14" operator="greaterThan">
      <formula>0</formula>
    </cfRule>
  </conditionalFormatting>
  <conditionalFormatting sqref="W75:W78">
    <cfRule type="cellIs" dxfId="12" priority="13" operator="greaterThan">
      <formula>0</formula>
    </cfRule>
  </conditionalFormatting>
  <conditionalFormatting sqref="W75:W78">
    <cfRule type="cellIs" dxfId="11" priority="12" operator="greaterThan">
      <formula>0</formula>
    </cfRule>
  </conditionalFormatting>
  <conditionalFormatting sqref="W75:W78">
    <cfRule type="cellIs" dxfId="10" priority="11" operator="greaterThan">
      <formula>0</formula>
    </cfRule>
  </conditionalFormatting>
  <conditionalFormatting sqref="W75:W78">
    <cfRule type="cellIs" dxfId="9" priority="10" operator="greaterThan">
      <formula>0</formula>
    </cfRule>
  </conditionalFormatting>
  <conditionalFormatting sqref="W77">
    <cfRule type="cellIs" dxfId="8" priority="9" operator="greaterThan">
      <formula>0</formula>
    </cfRule>
  </conditionalFormatting>
  <conditionalFormatting sqref="W78">
    <cfRule type="cellIs" dxfId="7" priority="8" operator="greaterThan">
      <formula>0</formula>
    </cfRule>
  </conditionalFormatting>
  <conditionalFormatting sqref="W84">
    <cfRule type="cellIs" dxfId="6" priority="7" operator="greaterThan">
      <formula>0</formula>
    </cfRule>
  </conditionalFormatting>
  <conditionalFormatting sqref="W27:W30">
    <cfRule type="cellIs" dxfId="5" priority="6" operator="greaterThan">
      <formula>0</formula>
    </cfRule>
  </conditionalFormatting>
  <conditionalFormatting sqref="W31">
    <cfRule type="cellIs" dxfId="4" priority="5" operator="greaterThan">
      <formula>0</formula>
    </cfRule>
  </conditionalFormatting>
  <conditionalFormatting sqref="W32">
    <cfRule type="cellIs" dxfId="3" priority="4" operator="greaterThan">
      <formula>0</formula>
    </cfRule>
  </conditionalFormatting>
  <conditionalFormatting sqref="W59:W61">
    <cfRule type="cellIs" dxfId="2" priority="3" operator="greaterThan">
      <formula>0</formula>
    </cfRule>
  </conditionalFormatting>
  <conditionalFormatting sqref="W61">
    <cfRule type="cellIs" dxfId="1" priority="2" operator="greaterThan">
      <formula>0</formula>
    </cfRule>
  </conditionalFormatting>
  <conditionalFormatting sqref="W62">
    <cfRule type="cellIs" dxfId="0" priority="1" operator="greaterThan">
      <formula>0</formula>
    </cfRule>
  </conditionalFormatting>
  <dataValidations count="2">
    <dataValidation type="list" allowBlank="1" showInputMessage="1" showErrorMessage="1" sqref="F12:Q12 F20:Q20 S12:V12 S20:V20 F26:V26" xr:uid="{FD0A0B31-DDFF-4330-81D5-0E337A18406E}">
      <formula1>YN</formula1>
    </dataValidation>
    <dataValidation type="list" showInputMessage="1" showErrorMessage="1" error="Please make a selection from drop down list." prompt="Please make a selection from drop down list." sqref="C6" xr:uid="{C8D0FCE7-8ABE-4C47-9AF7-95C3ED7A1F31}">
      <formula1>Centers</formula1>
    </dataValidation>
  </dataValidations>
  <pageMargins left="0.7" right="0.7" top="0.75" bottom="0.75" header="0.3" footer="0.3"/>
  <pageSetup paperSize="5" scale="6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Personnel File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2024-08-06T20:42:30Z</dcterms:created>
  <dcterms:modified xsi:type="dcterms:W3CDTF">2024-08-06T20:42:57Z</dcterms:modified>
</cp:coreProperties>
</file>