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E168C479-67F3-4430-B893-749865CD27C5}" xr6:coauthVersionLast="47" xr6:coauthVersionMax="47" xr10:uidLastSave="{00000000-0000-0000-0000-000000000000}"/>
  <bookViews>
    <workbookView xWindow="22932" yWindow="-108" windowWidth="30936" windowHeight="16776" xr2:uid="{0CDA908E-6908-4A24-AD2C-FF778BE13123}"/>
  </bookViews>
  <sheets>
    <sheet name="Comprehenisve Placement Asses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E22" i="1" s="1"/>
  <c r="C22" i="1"/>
  <c r="B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<sst xmlns="http://schemas.openxmlformats.org/spreadsheetml/2006/main" count="26" uniqueCount="26">
  <si>
    <t>Comprehensive Placement Data for Placements Beginning between April 1, 2024 and September 30, 2024</t>
  </si>
  <si>
    <t>CBC Name</t>
  </si>
  <si>
    <t>Total number of children placed with relatives and nonrelatives, in family foster homes, and in residential group care</t>
  </si>
  <si>
    <t xml:space="preserve">Total number of children assessed using a comprehensive placement assessment tool </t>
  </si>
  <si>
    <t xml:space="preserve">Number of children placed in recommended placement setting based on assessment </t>
  </si>
  <si>
    <t>Percentage of children placed in recommended placement setting based on placement assessment</t>
  </si>
  <si>
    <t>ChildNet-Broward</t>
  </si>
  <si>
    <t>ChildNet-Palm Beach</t>
  </si>
  <si>
    <t>Childrens Network of SW Florida</t>
  </si>
  <si>
    <t>Childrens Network-Hillsborough</t>
  </si>
  <si>
    <t>Citrus Health Network</t>
  </si>
  <si>
    <t>Communities Connected for Kids</t>
  </si>
  <si>
    <t>Community Partnership for Children</t>
  </si>
  <si>
    <t>FSS Suncoast</t>
  </si>
  <si>
    <t>Family Integrity Program</t>
  </si>
  <si>
    <t>Family Partnerships of Central Florida</t>
  </si>
  <si>
    <t>Family Support Services of North Fla</t>
  </si>
  <si>
    <t>Heartland for Children</t>
  </si>
  <si>
    <t>Kids Central, Inc.</t>
  </si>
  <si>
    <t>Kids First of Florida, Inc.</t>
  </si>
  <si>
    <t>NWF Health Network - East</t>
  </si>
  <si>
    <t>NWF Health Network - West</t>
  </si>
  <si>
    <t>Partnership for Strong Families</t>
  </si>
  <si>
    <t>Safe Children Coalition</t>
  </si>
  <si>
    <t>Statewide</t>
  </si>
  <si>
    <t>Source: Ad hoc from the Florida Safe Families Data Repository as of October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</si>
</sst>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5" fontId="2" fillId="0" borderId="2" xfId="0" applyNumberFormat="1" applyFont="1" applyBorder="1" applyAlignment="1">
      <alignment horizontal="left" vertical="top"/>
    </xf>
    <xf numFmtId="165" fontId="2" fillId="0" borderId="2" xfId="0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AA284-701F-4453-9E17-D1572C2181CB}">
  <sheetPr>
    <pageSetUpPr fitToPage="1"/>
  </sheetPr>
  <dimension ref="A1:E24"/>
  <sheetViews>
    <sheetView tabSelected="1" workbookViewId="0">
      <selection sqref="A1:E2"/>
    </sheetView>
  </sheetViews>
  <sheetFormatPr defaultRowHeight="15" x14ac:dyDescent="0.25"/>
  <cols>
    <col min="1" max="1" width="35.7109375" customWidth="1"/>
    <col min="2" max="2" width="40.42578125" customWidth="1"/>
    <col min="3" max="3" width="37.42578125" customWidth="1"/>
    <col min="4" max="5" width="42.42578125" bestFit="1" customWidth="1"/>
  </cols>
  <sheetData>
    <row r="1" spans="1:5" x14ac:dyDescent="0.25">
      <c r="A1" s="9" t="s">
        <v>0</v>
      </c>
      <c r="B1" s="10"/>
      <c r="C1" s="10"/>
      <c r="D1" s="10"/>
      <c r="E1" s="10"/>
    </row>
    <row r="2" spans="1:5" x14ac:dyDescent="0.25">
      <c r="A2" s="11"/>
      <c r="B2" s="11"/>
      <c r="C2" s="11"/>
      <c r="D2" s="11"/>
      <c r="E2" s="11"/>
    </row>
    <row r="3" spans="1:5" ht="4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s="3" t="s">
        <v>6</v>
      </c>
      <c r="B4" s="3">
        <v>768</v>
      </c>
      <c r="C4" s="3">
        <v>359</v>
      </c>
      <c r="D4" s="3">
        <v>331</v>
      </c>
      <c r="E4" s="4">
        <f>D4/C4</f>
        <v>0.92200557103064062</v>
      </c>
    </row>
    <row r="5" spans="1:5" x14ac:dyDescent="0.25">
      <c r="A5" s="3" t="s">
        <v>7</v>
      </c>
      <c r="B5" s="3">
        <v>536</v>
      </c>
      <c r="C5" s="3">
        <v>264</v>
      </c>
      <c r="D5" s="3">
        <v>250</v>
      </c>
      <c r="E5" s="4">
        <f t="shared" ref="E5:E22" si="0">D5/C5</f>
        <v>0.94696969696969702</v>
      </c>
    </row>
    <row r="6" spans="1:5" x14ac:dyDescent="0.25">
      <c r="A6" s="3" t="s">
        <v>8</v>
      </c>
      <c r="B6" s="3">
        <v>803</v>
      </c>
      <c r="C6" s="3">
        <v>410</v>
      </c>
      <c r="D6" s="3">
        <v>326</v>
      </c>
      <c r="E6" s="4">
        <f t="shared" si="0"/>
        <v>0.79512195121951224</v>
      </c>
    </row>
    <row r="7" spans="1:5" x14ac:dyDescent="0.25">
      <c r="A7" s="3" t="s">
        <v>9</v>
      </c>
      <c r="B7" s="3">
        <v>972</v>
      </c>
      <c r="C7" s="3">
        <v>470</v>
      </c>
      <c r="D7" s="3">
        <v>411</v>
      </c>
      <c r="E7" s="4">
        <f t="shared" si="0"/>
        <v>0.87446808510638296</v>
      </c>
    </row>
    <row r="8" spans="1:5" x14ac:dyDescent="0.25">
      <c r="A8" s="3" t="s">
        <v>10</v>
      </c>
      <c r="B8" s="3">
        <v>1178</v>
      </c>
      <c r="C8" s="3">
        <v>306</v>
      </c>
      <c r="D8" s="3">
        <v>254</v>
      </c>
      <c r="E8" s="4">
        <f t="shared" si="0"/>
        <v>0.83006535947712423</v>
      </c>
    </row>
    <row r="9" spans="1:5" x14ac:dyDescent="0.25">
      <c r="A9" s="3" t="s">
        <v>11</v>
      </c>
      <c r="B9" s="3">
        <v>374</v>
      </c>
      <c r="C9" s="3">
        <v>72</v>
      </c>
      <c r="D9" s="3">
        <v>36</v>
      </c>
      <c r="E9" s="4">
        <f t="shared" si="0"/>
        <v>0.5</v>
      </c>
    </row>
    <row r="10" spans="1:5" x14ac:dyDescent="0.25">
      <c r="A10" s="3" t="s">
        <v>12</v>
      </c>
      <c r="B10" s="3">
        <v>402</v>
      </c>
      <c r="C10" s="3">
        <v>244</v>
      </c>
      <c r="D10" s="3">
        <v>236</v>
      </c>
      <c r="E10" s="4">
        <f t="shared" si="0"/>
        <v>0.96721311475409832</v>
      </c>
    </row>
    <row r="11" spans="1:5" x14ac:dyDescent="0.25">
      <c r="A11" s="3" t="s">
        <v>13</v>
      </c>
      <c r="B11" s="3">
        <v>918</v>
      </c>
      <c r="C11" s="3">
        <v>320</v>
      </c>
      <c r="D11" s="3">
        <v>312</v>
      </c>
      <c r="E11" s="4">
        <f t="shared" si="0"/>
        <v>0.97499999999999998</v>
      </c>
    </row>
    <row r="12" spans="1:5" x14ac:dyDescent="0.25">
      <c r="A12" s="3" t="s">
        <v>14</v>
      </c>
      <c r="B12" s="3">
        <v>55</v>
      </c>
      <c r="C12" s="3">
        <v>25</v>
      </c>
      <c r="D12" s="3">
        <v>21</v>
      </c>
      <c r="E12" s="4">
        <f t="shared" si="0"/>
        <v>0.84</v>
      </c>
    </row>
    <row r="13" spans="1:5" x14ac:dyDescent="0.25">
      <c r="A13" s="3" t="s">
        <v>15</v>
      </c>
      <c r="B13" s="3">
        <v>1431</v>
      </c>
      <c r="C13" s="3">
        <v>502</v>
      </c>
      <c r="D13" s="3">
        <v>390</v>
      </c>
      <c r="E13" s="4">
        <f t="shared" si="0"/>
        <v>0.77689243027888444</v>
      </c>
    </row>
    <row r="14" spans="1:5" x14ac:dyDescent="0.25">
      <c r="A14" s="3" t="s">
        <v>16</v>
      </c>
      <c r="B14" s="3">
        <v>795</v>
      </c>
      <c r="C14" s="3">
        <v>148</v>
      </c>
      <c r="D14" s="3">
        <v>143</v>
      </c>
      <c r="E14" s="4">
        <f t="shared" si="0"/>
        <v>0.96621621621621623</v>
      </c>
    </row>
    <row r="15" spans="1:5" x14ac:dyDescent="0.25">
      <c r="A15" s="3" t="s">
        <v>17</v>
      </c>
      <c r="B15" s="3">
        <v>767</v>
      </c>
      <c r="C15" s="3">
        <v>149</v>
      </c>
      <c r="D15" s="3">
        <v>121</v>
      </c>
      <c r="E15" s="4">
        <f t="shared" si="0"/>
        <v>0.81208053691275173</v>
      </c>
    </row>
    <row r="16" spans="1:5" x14ac:dyDescent="0.25">
      <c r="A16" s="3" t="s">
        <v>18</v>
      </c>
      <c r="B16" s="3">
        <v>1343</v>
      </c>
      <c r="C16" s="3">
        <v>1075</v>
      </c>
      <c r="D16" s="3">
        <v>1075</v>
      </c>
      <c r="E16" s="4">
        <f t="shared" si="0"/>
        <v>1</v>
      </c>
    </row>
    <row r="17" spans="1:5" x14ac:dyDescent="0.25">
      <c r="A17" s="3" t="s">
        <v>19</v>
      </c>
      <c r="B17" s="3">
        <v>135</v>
      </c>
      <c r="C17" s="3">
        <v>20</v>
      </c>
      <c r="D17" s="3">
        <v>16</v>
      </c>
      <c r="E17" s="4">
        <f t="shared" si="0"/>
        <v>0.8</v>
      </c>
    </row>
    <row r="18" spans="1:5" x14ac:dyDescent="0.25">
      <c r="A18" s="3" t="s">
        <v>20</v>
      </c>
      <c r="B18" s="3">
        <v>629</v>
      </c>
      <c r="C18" s="3">
        <v>185</v>
      </c>
      <c r="D18" s="3">
        <v>158</v>
      </c>
      <c r="E18" s="4">
        <f t="shared" si="0"/>
        <v>0.8540540540540541</v>
      </c>
    </row>
    <row r="19" spans="1:5" x14ac:dyDescent="0.25">
      <c r="A19" s="3" t="s">
        <v>21</v>
      </c>
      <c r="B19" s="3">
        <v>1118</v>
      </c>
      <c r="C19" s="3">
        <v>336</v>
      </c>
      <c r="D19" s="3">
        <v>297</v>
      </c>
      <c r="E19" s="4">
        <f t="shared" si="0"/>
        <v>0.8839285714285714</v>
      </c>
    </row>
    <row r="20" spans="1:5" x14ac:dyDescent="0.25">
      <c r="A20" s="3" t="s">
        <v>22</v>
      </c>
      <c r="B20" s="3">
        <v>600</v>
      </c>
      <c r="C20" s="3">
        <v>61</v>
      </c>
      <c r="D20" s="3">
        <v>47</v>
      </c>
      <c r="E20" s="4">
        <f t="shared" si="0"/>
        <v>0.77049180327868849</v>
      </c>
    </row>
    <row r="21" spans="1:5" x14ac:dyDescent="0.25">
      <c r="A21" s="3" t="s">
        <v>23</v>
      </c>
      <c r="B21" s="3">
        <v>449</v>
      </c>
      <c r="C21" s="3">
        <v>312</v>
      </c>
      <c r="D21" s="3">
        <v>307</v>
      </c>
      <c r="E21" s="4">
        <f t="shared" si="0"/>
        <v>0.98397435897435892</v>
      </c>
    </row>
    <row r="22" spans="1:5" x14ac:dyDescent="0.25">
      <c r="A22" s="5" t="s">
        <v>24</v>
      </c>
      <c r="B22" s="6">
        <f>SUM(B4:B21)</f>
        <v>13273</v>
      </c>
      <c r="C22" s="7">
        <f>SUM(C4:C21)</f>
        <v>5258</v>
      </c>
      <c r="D22" s="7">
        <f>SUM(D4:D21)</f>
        <v>4731</v>
      </c>
      <c r="E22" s="8">
        <f t="shared" si="0"/>
        <v>0.89977177634081396</v>
      </c>
    </row>
    <row r="24" spans="1:5" x14ac:dyDescent="0.25">
      <c r="A24" t="s">
        <v>25</v>
      </c>
    </row>
  </sheetData>
  <mergeCells count="1">
    <mergeCell ref="A1:E2"/>
  </mergeCells>
  <pageMargins left="0.7" right="0.7" top="0.75" bottom="0.75" header="0.3" footer="0.3"/>
  <pageSetup paperSize="5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Comprehenisve Placement Assess.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CBC Comprehensive Placement Data for Placements (April 1 2024 - September 30 2024)</dc:title>
  <dc:creator>Dalton, Michael</dc:creator>
  <cp:lastModifiedBy>VanDyke, Misty N</cp:lastModifiedBy>
  <cp:lastPrinted>2025-01-08T15:27:56Z</cp:lastPrinted>
  <dcterms:created xsi:type="dcterms:W3CDTF">2025-01-08T15:27:41Z</dcterms:created>
  <dcterms:modified xsi:type="dcterms:W3CDTF">2025-05-21T13:53:59Z</dcterms:modified>
</cp:coreProperties>
</file>