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220" yWindow="96" windowWidth="9588" windowHeight="9432" tabRatio="378"/>
  </bookViews>
  <sheets>
    <sheet name="Aftercare" sheetId="3" r:id="rId1"/>
    <sheet name="RevisionTracker" sheetId="4" r:id="rId2"/>
  </sheets>
  <definedNames>
    <definedName name="_xlnm.Print_Titles" localSheetId="0">Aftercare!$1:$12</definedName>
  </definedNames>
  <calcPr calcId="125725"/>
</workbook>
</file>

<file path=xl/calcChain.xml><?xml version="1.0" encoding="utf-8"?>
<calcChain xmlns="http://schemas.openxmlformats.org/spreadsheetml/2006/main">
  <c r="E19" i="3"/>
  <c r="F19"/>
  <c r="G19"/>
  <c r="H19"/>
  <c r="I19"/>
  <c r="J19"/>
  <c r="K19"/>
  <c r="L19"/>
  <c r="M19"/>
  <c r="D19"/>
  <c r="M14"/>
  <c r="L14"/>
  <c r="K14"/>
  <c r="J14"/>
  <c r="I14"/>
  <c r="H14"/>
  <c r="G14"/>
  <c r="F14"/>
  <c r="E14"/>
  <c r="D14"/>
  <c r="M13"/>
  <c r="L13"/>
  <c r="K13"/>
  <c r="J13"/>
  <c r="I13"/>
  <c r="H13"/>
  <c r="G13"/>
  <c r="F13"/>
  <c r="E13"/>
  <c r="D13"/>
  <c r="M18"/>
  <c r="L18"/>
  <c r="K18"/>
  <c r="J18"/>
  <c r="I18"/>
  <c r="H18"/>
  <c r="G18"/>
  <c r="F18"/>
  <c r="E18"/>
  <c r="D18"/>
  <c r="M17"/>
  <c r="L17"/>
  <c r="K17"/>
  <c r="J17"/>
  <c r="I17"/>
  <c r="H17"/>
  <c r="G17"/>
  <c r="F17"/>
  <c r="E17"/>
  <c r="D17"/>
  <c r="M16"/>
  <c r="L16"/>
  <c r="K16"/>
  <c r="J16"/>
  <c r="I16"/>
  <c r="H16"/>
  <c r="G16"/>
  <c r="F16"/>
  <c r="E16"/>
  <c r="D16"/>
  <c r="M15"/>
  <c r="L15"/>
  <c r="K15"/>
  <c r="J15"/>
  <c r="I15"/>
  <c r="H15"/>
  <c r="G15"/>
  <c r="F15"/>
  <c r="E15"/>
  <c r="D15"/>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C7" authorId="1">
      <text>
        <r>
          <rPr>
            <sz val="8"/>
            <color indexed="81"/>
            <rFont val="Tahoma"/>
            <family val="2"/>
          </rPr>
          <t>D=Document
I = Interview
O = Observation</t>
        </r>
      </text>
    </comment>
    <comment ref="D7" authorId="1">
      <text>
        <r>
          <rPr>
            <sz val="8"/>
            <color indexed="81"/>
            <rFont val="Tahoma"/>
            <family val="2"/>
          </rPr>
          <t xml:space="preserve">Y = Yes
N = No
U = Unsure
X = N/A
</t>
        </r>
      </text>
    </comment>
    <comment ref="E7" authorId="1">
      <text>
        <r>
          <rPr>
            <sz val="8"/>
            <color indexed="81"/>
            <rFont val="Tahoma"/>
            <family val="2"/>
          </rPr>
          <t xml:space="preserve">Y = Yes
N = No
U = Unsure
X = N/A
</t>
        </r>
      </text>
    </comment>
    <comment ref="F7" authorId="1">
      <text>
        <r>
          <rPr>
            <sz val="8"/>
            <color indexed="81"/>
            <rFont val="Tahoma"/>
            <family val="2"/>
          </rPr>
          <t xml:space="preserve">Y = Yes
N = No
U = Unsure
X = N/A
</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 ref="I7" authorId="1">
      <text>
        <r>
          <rPr>
            <sz val="8"/>
            <color indexed="81"/>
            <rFont val="Tahoma"/>
            <family val="2"/>
          </rPr>
          <t xml:space="preserve">Y = Yes
N = No
U = Unsure
X = N/A
</t>
        </r>
      </text>
    </comment>
    <comment ref="J7" authorId="1">
      <text>
        <r>
          <rPr>
            <sz val="8"/>
            <color indexed="81"/>
            <rFont val="Tahoma"/>
            <family val="2"/>
          </rPr>
          <t xml:space="preserve">Y = Yes
N = No
U = Unsure
X = N/A
</t>
        </r>
      </text>
    </comment>
    <comment ref="K7" authorId="1">
      <text>
        <r>
          <rPr>
            <sz val="8"/>
            <color indexed="81"/>
            <rFont val="Tahoma"/>
            <family val="2"/>
          </rPr>
          <t xml:space="preserve">Y = Yes
N = No
U = Unsure
X = N/A
</t>
        </r>
      </text>
    </comment>
    <comment ref="L7" authorId="1">
      <text>
        <r>
          <rPr>
            <sz val="8"/>
            <color indexed="81"/>
            <rFont val="Tahoma"/>
            <family val="2"/>
          </rPr>
          <t xml:space="preserve">Y = Yes
N = No
U = Unsure
X = N/A
</t>
        </r>
      </text>
    </comment>
    <comment ref="M7" authorId="1">
      <text>
        <r>
          <rPr>
            <sz val="8"/>
            <color indexed="81"/>
            <rFont val="Tahoma"/>
            <family val="2"/>
          </rPr>
          <t xml:space="preserve">Y = Yes
N = No
U = Unsure
X = N/A
</t>
        </r>
      </text>
    </comment>
    <comment ref="A8" authorId="0">
      <text>
        <r>
          <rPr>
            <b/>
            <sz val="8"/>
            <color indexed="81"/>
            <rFont val="Tahoma"/>
            <family val="2"/>
          </rPr>
          <t>Dusenbury-Diane:</t>
        </r>
        <r>
          <rPr>
            <sz val="8"/>
            <color indexed="81"/>
            <rFont val="Tahoma"/>
            <family val="2"/>
          </rPr>
          <t xml:space="preserve">
If you need more Record ID heading rows, place cursor below where more rows are needed and use Insert-Row command.  You may need to add gridlines too.</t>
        </r>
      </text>
    </comment>
  </commentList>
</comments>
</file>

<file path=xl/sharedStrings.xml><?xml version="1.0" encoding="utf-8"?>
<sst xmlns="http://schemas.openxmlformats.org/spreadsheetml/2006/main" count="64" uniqueCount="51">
  <si>
    <t xml:space="preserve">Provider Name: </t>
  </si>
  <si>
    <t xml:space="preserve">Contract Number: </t>
  </si>
  <si>
    <t>Source</t>
  </si>
  <si>
    <t>Fully Met?</t>
  </si>
  <si>
    <t xml:space="preserve">COU Monitor: </t>
  </si>
  <si>
    <t xml:space="preserve">Site Visit Start Date: </t>
  </si>
  <si>
    <t>Pre-Site QA Check (LastName/Date):</t>
  </si>
  <si>
    <t>Post-Site QA Check (LastName/Date):</t>
  </si>
  <si>
    <t>Date</t>
  </si>
  <si>
    <t>Employee</t>
  </si>
  <si>
    <t>Description of Revision</t>
  </si>
  <si>
    <t>Date Approved</t>
  </si>
  <si>
    <t>Unit</t>
  </si>
  <si>
    <t>Case Name</t>
  </si>
  <si>
    <t>Case ID</t>
  </si>
  <si>
    <t>Young Adult Name</t>
  </si>
  <si>
    <t>Aftercare Services</t>
  </si>
  <si>
    <t>Young Adult DOB</t>
  </si>
  <si>
    <t>409.1451(3)(b)</t>
  </si>
  <si>
    <t>409.1451(3)(c)</t>
  </si>
  <si>
    <t>Review Period Start Date:</t>
  </si>
  <si>
    <t>Note:  Start and End date must be populated</t>
  </si>
  <si>
    <t>Review Period End Date:</t>
  </si>
  <si>
    <t>for age calculations to work properly.</t>
  </si>
  <si>
    <t>Provider has own policy?</t>
  </si>
  <si>
    <t>Policy meets laws and rules?</t>
  </si>
  <si>
    <t>Date of policy review:</t>
  </si>
  <si>
    <t>Tool was modified?</t>
  </si>
  <si>
    <t>Authority</t>
  </si>
  <si>
    <t>Calculated - Young Adult age at Start of Review Period</t>
  </si>
  <si>
    <t>Calculated - Young Adult age at End of Review Period</t>
  </si>
  <si>
    <t>Young adult age in Years at start of review period</t>
  </si>
  <si>
    <t>Young adult age in Months at start of review period</t>
  </si>
  <si>
    <t>Young adult age in Years at end of review period</t>
  </si>
  <si>
    <t>Young adult age in Months at end of review period</t>
  </si>
  <si>
    <t>Date of the Young Adult's 18th Birthday</t>
  </si>
  <si>
    <t>Temporary assistance provided to prevent homelessness was provided quickly.</t>
  </si>
  <si>
    <t>Diane Dusenbury</t>
  </si>
  <si>
    <t>Development of tool to meet requirements of 2013-178, LOF.  Note the FSPO is interpreting the statute differently, particularly with regard to payment amount for young adult in EFC, living in foster home.  FSPO says payment is $1256 monthly, not the foster home board rate as stated in the law.  DCF Legal Counsel has been contacted for an opinion on this matter.  Also note no FAC has been generated yet.</t>
  </si>
  <si>
    <t>Note:  Tool is password protected for fomulas.  Password is DCF.</t>
  </si>
  <si>
    <t>Corrected some typos in the authority column.</t>
  </si>
  <si>
    <t>The specific services to be provided were determined by an assessment of the young adult.</t>
  </si>
  <si>
    <t>Met today with FSPO and General Counsel.  Confirmed interpretation that PESS payment for young adult who is also in EFC is the foster care board rate, currently $515 per month.  Notes on the tool were updated regarding this.  A few other items on the tool were edited to improve quality.</t>
  </si>
  <si>
    <t xml:space="preserve"> </t>
  </si>
  <si>
    <t>General Counsel is working with leadership on opinion regarding eligiblity for aftercare.</t>
  </si>
  <si>
    <t>Eligibility for Aftercare</t>
  </si>
  <si>
    <t>The young adult was in licensed care on his or her 18th birthday.</t>
  </si>
  <si>
    <t>New Aftercare Services</t>
  </si>
  <si>
    <t>409.1451(2)(a)
DCF General Counsel's opinion</t>
  </si>
  <si>
    <t>Date of Tool Creation or Revision: 8/24/2014</t>
  </si>
  <si>
    <t>General Counsel's opinion is that the only eligibilty for aftercare is that a young adult was in licensed care on the young adult's 18th birthday, and the eligibility requirements applicable to PESS do not apply.  The tool has been modified accordingly.</t>
  </si>
</sst>
</file>

<file path=xl/styles.xml><?xml version="1.0" encoding="utf-8"?>
<styleSheet xmlns="http://schemas.openxmlformats.org/spreadsheetml/2006/main">
  <fonts count="12">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sz val="8"/>
      <color indexed="81"/>
      <name val="Tahoma"/>
      <family val="2"/>
    </font>
    <font>
      <u/>
      <sz val="10"/>
      <name val="Arial"/>
      <family val="2"/>
    </font>
    <font>
      <b/>
      <sz val="10"/>
      <color indexed="23"/>
      <name val="Arial"/>
      <family val="2"/>
    </font>
    <font>
      <sz val="8"/>
      <name val="Arial"/>
      <family val="2"/>
    </font>
    <font>
      <b/>
      <sz val="8"/>
      <color indexed="81"/>
      <name val="Tahoma"/>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0" fillId="0" borderId="0" xfId="0" applyAlignment="1">
      <alignment wrapText="1"/>
    </xf>
    <xf numFmtId="14" fontId="0" fillId="0" borderId="0" xfId="0" applyNumberFormat="1" applyAlignment="1">
      <alignment wrapText="1"/>
    </xf>
    <xf numFmtId="0" fontId="0" fillId="2" borderId="0" xfId="0" applyFill="1" applyAlignment="1" applyProtection="1">
      <alignment horizontal="centerContinuous" vertical="top"/>
      <protection locked="0"/>
    </xf>
    <xf numFmtId="0" fontId="5" fillId="2" borderId="0" xfId="0" applyFont="1" applyFill="1" applyAlignment="1" applyProtection="1">
      <alignment horizontal="right" vertical="top"/>
      <protection locked="0"/>
    </xf>
    <xf numFmtId="14" fontId="5" fillId="6" borderId="3" xfId="0" applyNumberFormat="1" applyFont="1" applyFill="1" applyBorder="1" applyAlignment="1" applyProtection="1">
      <alignment horizontal="left" vertical="top"/>
      <protection locked="0"/>
    </xf>
    <xf numFmtId="0" fontId="2" fillId="7" borderId="0" xfId="0" applyFont="1" applyFill="1" applyAlignment="1" applyProtection="1">
      <protection locked="0"/>
    </xf>
    <xf numFmtId="0" fontId="2" fillId="2" borderId="0" xfId="0" applyFont="1" applyFill="1" applyAlignment="1" applyProtection="1">
      <alignment horizontal="left" vertical="top"/>
      <protection locked="0"/>
    </xf>
    <xf numFmtId="0" fontId="8" fillId="2" borderId="0" xfId="0" applyFont="1" applyFill="1" applyBorder="1" applyAlignment="1" applyProtection="1">
      <alignment vertical="top"/>
      <protection locked="0"/>
    </xf>
    <xf numFmtId="0" fontId="5" fillId="2" borderId="0" xfId="0" applyFont="1" applyFill="1" applyBorder="1" applyAlignment="1" applyProtection="1">
      <alignment horizontal="right" vertical="top"/>
      <protection locked="0"/>
    </xf>
    <xf numFmtId="0" fontId="2" fillId="7" borderId="0" xfId="0" applyFont="1" applyFill="1" applyAlignment="1" applyProtection="1">
      <alignment vertical="top"/>
      <protection locked="0"/>
    </xf>
    <xf numFmtId="0" fontId="2" fillId="2" borderId="0" xfId="0" applyFont="1" applyFill="1" applyBorder="1" applyAlignment="1" applyProtection="1">
      <alignment horizontal="left" vertical="top"/>
      <protection locked="0"/>
    </xf>
    <xf numFmtId="0" fontId="0" fillId="0" borderId="0" xfId="0" applyFill="1" applyAlignment="1" applyProtection="1">
      <alignment vertical="top"/>
      <protection locked="0"/>
    </xf>
    <xf numFmtId="0" fontId="0" fillId="7" borderId="0" xfId="0" applyFill="1" applyAlignment="1" applyProtection="1">
      <alignment vertical="top"/>
      <protection locked="0"/>
    </xf>
    <xf numFmtId="0" fontId="8" fillId="8" borderId="3" xfId="0" applyFont="1" applyFill="1" applyBorder="1" applyAlignment="1" applyProtection="1">
      <alignment vertical="top"/>
      <protection locked="0"/>
    </xf>
    <xf numFmtId="0" fontId="2" fillId="9" borderId="3" xfId="0" applyFont="1" applyFill="1" applyBorder="1" applyAlignment="1" applyProtection="1">
      <alignment vertical="top" wrapText="1"/>
      <protection locked="0"/>
    </xf>
    <xf numFmtId="0" fontId="2" fillId="9" borderId="2" xfId="0" applyFont="1" applyFill="1" applyBorder="1" applyAlignment="1" applyProtection="1">
      <alignment horizontal="center" vertical="top" textRotation="90" wrapText="1"/>
      <protection locked="0"/>
    </xf>
    <xf numFmtId="0" fontId="2" fillId="9" borderId="3" xfId="0" applyFont="1" applyFill="1" applyBorder="1" applyAlignment="1" applyProtection="1">
      <alignment horizontal="center" vertical="top" wrapText="1"/>
    </xf>
    <xf numFmtId="0" fontId="5" fillId="0" borderId="0" xfId="0" applyFont="1" applyAlignment="1" applyProtection="1">
      <alignment vertical="top" wrapText="1"/>
      <protection locked="0"/>
    </xf>
    <xf numFmtId="0" fontId="5" fillId="3" borderId="3" xfId="0" applyFont="1" applyFill="1" applyBorder="1" applyAlignment="1" applyProtection="1">
      <alignment vertical="top" wrapText="1"/>
      <protection locked="0"/>
    </xf>
    <xf numFmtId="0" fontId="5" fillId="4" borderId="2" xfId="0" applyFont="1" applyFill="1" applyBorder="1" applyAlignment="1" applyProtection="1">
      <alignment horizontal="center" vertical="top" textRotation="90" wrapText="1"/>
      <protection locked="0"/>
    </xf>
    <xf numFmtId="0" fontId="5" fillId="4" borderId="3" xfId="0" applyFont="1" applyFill="1" applyBorder="1" applyAlignment="1" applyProtection="1">
      <alignment horizontal="center" vertical="top" wrapText="1"/>
    </xf>
    <xf numFmtId="0" fontId="3" fillId="2" borderId="0" xfId="0" applyFont="1" applyFill="1" applyAlignment="1" applyProtection="1">
      <alignment wrapText="1"/>
      <protection locked="0"/>
    </xf>
    <xf numFmtId="0" fontId="3" fillId="2" borderId="0" xfId="0" applyFont="1" applyFill="1" applyAlignment="1" applyProtection="1">
      <alignment horizontal="centerContinuous" vertical="top"/>
      <protection locked="0"/>
    </xf>
    <xf numFmtId="0" fontId="0" fillId="2" borderId="1" xfId="0" applyFill="1" applyBorder="1" applyAlignment="1" applyProtection="1">
      <alignment vertical="top"/>
      <protection locked="0"/>
    </xf>
    <xf numFmtId="0" fontId="0" fillId="2" borderId="0" xfId="0" applyFill="1" applyAlignment="1" applyProtection="1">
      <alignment horizontal="center" vertical="top"/>
      <protection locked="0"/>
    </xf>
    <xf numFmtId="0" fontId="1" fillId="2" borderId="1" xfId="0" applyFont="1" applyFill="1" applyBorder="1" applyAlignment="1" applyProtection="1">
      <alignment vertical="top"/>
      <protection locked="0"/>
    </xf>
    <xf numFmtId="0" fontId="8" fillId="2" borderId="1" xfId="0" applyFont="1" applyFill="1" applyBorder="1" applyAlignment="1" applyProtection="1">
      <alignment vertical="top"/>
      <protection locked="0"/>
    </xf>
    <xf numFmtId="0" fontId="0" fillId="2" borderId="2" xfId="0" applyFill="1" applyBorder="1" applyAlignment="1" applyProtection="1">
      <alignment vertical="top"/>
      <protection locked="0"/>
    </xf>
    <xf numFmtId="0" fontId="1" fillId="2" borderId="2" xfId="0" applyFont="1" applyFill="1" applyBorder="1" applyAlignment="1" applyProtection="1">
      <alignment vertical="top"/>
      <protection locked="0"/>
    </xf>
    <xf numFmtId="0" fontId="8" fillId="2" borderId="2" xfId="0" applyFont="1" applyFill="1" applyBorder="1" applyAlignment="1" applyProtection="1">
      <alignment vertical="top"/>
      <protection locked="0"/>
    </xf>
    <xf numFmtId="0" fontId="9" fillId="2" borderId="2" xfId="0" applyFont="1" applyFill="1" applyBorder="1" applyAlignment="1" applyProtection="1">
      <alignment horizontal="left" vertical="top"/>
      <protection locked="0"/>
    </xf>
    <xf numFmtId="0" fontId="1" fillId="2" borderId="0" xfId="0" applyFont="1" applyFill="1" applyBorder="1" applyAlignment="1" applyProtection="1">
      <alignment vertical="top"/>
      <protection locked="0"/>
    </xf>
    <xf numFmtId="0" fontId="5" fillId="2" borderId="0" xfId="0" applyFont="1" applyFill="1" applyBorder="1" applyAlignment="1" applyProtection="1">
      <alignment vertical="top"/>
      <protection locked="0"/>
    </xf>
    <xf numFmtId="0" fontId="6" fillId="2" borderId="0" xfId="0" applyFont="1" applyFill="1" applyAlignment="1" applyProtection="1">
      <alignment horizontal="left" vertical="top"/>
      <protection locked="0"/>
    </xf>
    <xf numFmtId="1" fontId="2" fillId="2" borderId="0" xfId="1" applyNumberFormat="1" applyFont="1" applyFill="1" applyBorder="1" applyAlignment="1" applyProtection="1">
      <alignment horizontal="center" vertical="top"/>
      <protection locked="0"/>
    </xf>
    <xf numFmtId="0" fontId="2" fillId="3" borderId="3"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top" textRotation="90" wrapText="1"/>
      <protection locked="0"/>
    </xf>
    <xf numFmtId="0" fontId="5" fillId="4" borderId="3" xfId="0" applyFont="1" applyFill="1" applyBorder="1" applyAlignment="1" applyProtection="1">
      <alignment horizontal="center" vertical="top" wrapText="1"/>
      <protection locked="0"/>
    </xf>
    <xf numFmtId="0" fontId="2" fillId="5" borderId="3" xfId="0" applyFont="1" applyFill="1" applyBorder="1" applyAlignment="1" applyProtection="1">
      <alignment horizontal="left" wrapText="1"/>
      <protection locked="0"/>
    </xf>
    <xf numFmtId="0" fontId="5" fillId="5" borderId="3" xfId="0" applyFont="1" applyFill="1" applyBorder="1" applyAlignment="1" applyProtection="1">
      <alignment horizontal="left" wrapText="1"/>
      <protection locked="0"/>
    </xf>
    <xf numFmtId="0" fontId="5" fillId="5" borderId="2" xfId="0" applyFont="1" applyFill="1" applyBorder="1" applyAlignment="1" applyProtection="1">
      <alignment horizontal="center" vertical="top" wrapText="1"/>
      <protection locked="0"/>
    </xf>
    <xf numFmtId="0" fontId="5" fillId="5" borderId="4" xfId="0" applyFont="1" applyFill="1" applyBorder="1" applyAlignment="1" applyProtection="1">
      <alignment horizontal="center" vertical="top" wrapText="1"/>
      <protection locked="0"/>
    </xf>
    <xf numFmtId="0" fontId="0" fillId="0" borderId="0" xfId="0" applyBorder="1" applyAlignment="1" applyProtection="1">
      <alignment vertical="top" wrapText="1"/>
      <protection locked="0"/>
    </xf>
    <xf numFmtId="0" fontId="0" fillId="0" borderId="3" xfId="0" applyBorder="1" applyAlignment="1" applyProtection="1">
      <alignment vertical="top" wrapText="1"/>
      <protection locked="0"/>
    </xf>
    <xf numFmtId="0" fontId="5" fillId="0" borderId="3" xfId="0" applyFont="1"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0" xfId="0" applyAlignment="1" applyProtection="1">
      <alignment vertical="top" wrapText="1"/>
      <protection locked="0"/>
    </xf>
    <xf numFmtId="0" fontId="0" fillId="0" borderId="0" xfId="0" applyAlignment="1" applyProtection="1">
      <alignment horizontal="center" vertical="top" wrapText="1"/>
      <protection locked="0"/>
    </xf>
    <xf numFmtId="14" fontId="5" fillId="4" borderId="3" xfId="0" applyNumberFormat="1" applyFont="1" applyFill="1" applyBorder="1" applyAlignment="1" applyProtection="1">
      <alignment horizontal="center" vertical="top" wrapText="1"/>
      <protection locked="0"/>
    </xf>
    <xf numFmtId="0" fontId="5" fillId="0" borderId="3" xfId="0" applyFont="1" applyBorder="1" applyAlignment="1" applyProtection="1">
      <alignment vertical="top" wrapText="1"/>
      <protection locked="0"/>
    </xf>
    <xf numFmtId="14" fontId="2" fillId="9" borderId="3" xfId="0" applyNumberFormat="1" applyFont="1" applyFill="1" applyBorder="1" applyAlignment="1" applyProtection="1">
      <alignment horizontal="center" vertical="top" wrapText="1"/>
    </xf>
    <xf numFmtId="0" fontId="5" fillId="0" borderId="0" xfId="0" applyFont="1" applyAlignment="1">
      <alignment wrapText="1"/>
    </xf>
    <xf numFmtId="0" fontId="5" fillId="0" borderId="0" xfId="0" applyNumberFormat="1" applyFont="1" applyAlignment="1">
      <alignment wrapText="1"/>
    </xf>
    <xf numFmtId="0" fontId="5" fillId="2" borderId="0" xfId="0" applyFont="1" applyFill="1" applyAlignment="1" applyProtection="1">
      <alignment horizontal="centerContinuous" vertical="top"/>
      <protection locked="0"/>
    </xf>
    <xf numFmtId="0" fontId="4" fillId="0" borderId="3"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0" xfId="0" applyFont="1" applyAlignment="1">
      <alignment wrapText="1"/>
    </xf>
  </cellXfs>
  <cellStyles count="2">
    <cellStyle name="Normal" xfId="0" builtinId="0"/>
    <cellStyle name="Percent" xfId="1" builtinId="5"/>
  </cellStyles>
  <dxfs count="3">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85725</xdr:colOff>
      <xdr:row>6</xdr:row>
      <xdr:rowOff>76200</xdr:rowOff>
    </xdr:from>
    <xdr:ext cx="1274708" cy="234167"/>
    <xdr:sp macro="" textlink="">
      <xdr:nvSpPr>
        <xdr:cNvPr id="4" name="Text Box 8"/>
        <xdr:cNvSpPr txBox="1">
          <a:spLocks noChangeArrowheads="1"/>
        </xdr:cNvSpPr>
      </xdr:nvSpPr>
      <xdr:spPr bwMode="auto">
        <a:xfrm>
          <a:off x="85725" y="1114425"/>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M41"/>
  <sheetViews>
    <sheetView tabSelected="1" zoomScaleNormal="90" zoomScaleSheetLayoutView="100" workbookViewId="0">
      <pane xSplit="2" ySplit="12" topLeftCell="C13" activePane="bottomRight" state="frozen"/>
      <selection activeCell="A9" sqref="A9"/>
      <selection pane="topRight" activeCell="A9" sqref="A9"/>
      <selection pane="bottomLeft" activeCell="A9" sqref="A9"/>
      <selection pane="bottomRight" activeCell="A7" sqref="A7"/>
    </sheetView>
  </sheetViews>
  <sheetFormatPr defaultColWidth="9.109375" defaultRowHeight="13.2"/>
  <cols>
    <col min="1" max="1" width="57.33203125" style="47" customWidth="1"/>
    <col min="2" max="2" width="12.88671875" style="47" customWidth="1"/>
    <col min="3" max="3" width="4.33203125" style="47" customWidth="1"/>
    <col min="4" max="13" width="14.6640625" style="48" customWidth="1"/>
    <col min="14" max="16384" width="9.109375" style="47"/>
  </cols>
  <sheetData>
    <row r="1" spans="1:13" s="12" customFormat="1" ht="17.399999999999999">
      <c r="A1" s="22" t="s">
        <v>47</v>
      </c>
      <c r="B1" s="23"/>
      <c r="C1" s="23"/>
      <c r="D1" s="54" t="s">
        <v>39</v>
      </c>
      <c r="E1" s="3"/>
      <c r="F1" s="3"/>
      <c r="G1" s="3"/>
      <c r="H1" s="3"/>
      <c r="I1" s="4" t="s">
        <v>20</v>
      </c>
      <c r="J1" s="5"/>
      <c r="K1" s="6" t="s">
        <v>21</v>
      </c>
      <c r="L1" s="7"/>
      <c r="M1" s="7"/>
    </row>
    <row r="2" spans="1:13" s="12" customFormat="1">
      <c r="A2" s="24" t="s">
        <v>0</v>
      </c>
      <c r="B2" s="25"/>
      <c r="C2" s="25"/>
      <c r="D2" s="26" t="s">
        <v>4</v>
      </c>
      <c r="E2" s="27"/>
      <c r="F2" s="27"/>
      <c r="G2" s="27"/>
      <c r="H2" s="8"/>
      <c r="I2" s="9" t="s">
        <v>22</v>
      </c>
      <c r="J2" s="5"/>
      <c r="K2" s="10" t="s">
        <v>23</v>
      </c>
      <c r="L2" s="11"/>
      <c r="M2" s="11"/>
    </row>
    <row r="3" spans="1:13" s="12" customFormat="1">
      <c r="A3" s="28" t="s">
        <v>1</v>
      </c>
      <c r="B3" s="25"/>
      <c r="C3" s="25"/>
      <c r="D3" s="29" t="s">
        <v>5</v>
      </c>
      <c r="E3" s="30"/>
      <c r="F3" s="30"/>
      <c r="G3" s="30"/>
      <c r="I3" s="8"/>
      <c r="J3" s="8"/>
      <c r="K3" s="13"/>
      <c r="L3" s="8"/>
      <c r="M3" s="8"/>
    </row>
    <row r="4" spans="1:13" s="12" customFormat="1">
      <c r="A4" s="31" t="s">
        <v>6</v>
      </c>
      <c r="B4" s="25"/>
      <c r="C4" s="25"/>
      <c r="D4" s="32"/>
      <c r="E4" s="8"/>
      <c r="F4" s="8"/>
      <c r="G4" s="8"/>
      <c r="H4" s="9" t="s">
        <v>24</v>
      </c>
      <c r="I4" s="14"/>
      <c r="J4" s="8"/>
      <c r="K4" s="9" t="s">
        <v>25</v>
      </c>
      <c r="L4" s="14"/>
      <c r="M4" s="8"/>
    </row>
    <row r="5" spans="1:13" s="12" customFormat="1">
      <c r="A5" s="31" t="s">
        <v>7</v>
      </c>
      <c r="B5" s="25"/>
      <c r="C5" s="25"/>
      <c r="D5" s="33"/>
      <c r="E5" s="8"/>
      <c r="F5" s="8"/>
      <c r="G5" s="8"/>
      <c r="H5" s="9" t="s">
        <v>26</v>
      </c>
      <c r="I5" s="14"/>
      <c r="J5" s="8"/>
      <c r="K5" s="9" t="s">
        <v>27</v>
      </c>
      <c r="L5" s="14"/>
      <c r="M5" s="8"/>
    </row>
    <row r="6" spans="1:13" s="12" customFormat="1">
      <c r="A6" s="34" t="s">
        <v>49</v>
      </c>
      <c r="B6" s="34"/>
      <c r="C6" s="34"/>
      <c r="D6" s="35">
        <v>1</v>
      </c>
      <c r="E6" s="35">
        <v>2</v>
      </c>
      <c r="F6" s="35">
        <v>3</v>
      </c>
      <c r="G6" s="35">
        <v>4</v>
      </c>
      <c r="H6" s="35">
        <v>5</v>
      </c>
      <c r="I6" s="35">
        <v>6</v>
      </c>
      <c r="J6" s="35">
        <v>7</v>
      </c>
      <c r="K6" s="35">
        <v>8</v>
      </c>
      <c r="L6" s="35">
        <v>9</v>
      </c>
      <c r="M6" s="35">
        <v>10</v>
      </c>
    </row>
    <row r="7" spans="1:13" s="18" customFormat="1" ht="37.200000000000003">
      <c r="A7" s="19"/>
      <c r="B7" s="36" t="s">
        <v>28</v>
      </c>
      <c r="C7" s="37" t="s">
        <v>2</v>
      </c>
      <c r="D7" s="38" t="s">
        <v>3</v>
      </c>
      <c r="E7" s="38" t="s">
        <v>3</v>
      </c>
      <c r="F7" s="38" t="s">
        <v>3</v>
      </c>
      <c r="G7" s="38" t="s">
        <v>3</v>
      </c>
      <c r="H7" s="38" t="s">
        <v>3</v>
      </c>
      <c r="I7" s="38" t="s">
        <v>3</v>
      </c>
      <c r="J7" s="38" t="s">
        <v>3</v>
      </c>
      <c r="K7" s="38" t="s">
        <v>3</v>
      </c>
      <c r="L7" s="38" t="s">
        <v>3</v>
      </c>
      <c r="M7" s="38" t="s">
        <v>3</v>
      </c>
    </row>
    <row r="8" spans="1:13" s="18" customFormat="1">
      <c r="A8" s="19" t="s">
        <v>12</v>
      </c>
      <c r="B8" s="19"/>
      <c r="C8" s="37"/>
      <c r="D8" s="38"/>
      <c r="E8" s="38"/>
      <c r="F8" s="38"/>
      <c r="G8" s="38"/>
      <c r="H8" s="38"/>
      <c r="I8" s="38"/>
      <c r="J8" s="38"/>
      <c r="K8" s="38"/>
      <c r="L8" s="38"/>
      <c r="M8" s="38"/>
    </row>
    <row r="9" spans="1:13" s="18" customFormat="1">
      <c r="A9" s="19" t="s">
        <v>13</v>
      </c>
      <c r="B9" s="19"/>
      <c r="C9" s="37"/>
      <c r="D9" s="38"/>
      <c r="E9" s="38"/>
      <c r="F9" s="38"/>
      <c r="G9" s="38"/>
      <c r="H9" s="38"/>
      <c r="I9" s="38"/>
      <c r="J9" s="38"/>
      <c r="K9" s="38"/>
      <c r="L9" s="38"/>
      <c r="M9" s="38"/>
    </row>
    <row r="10" spans="1:13" s="18" customFormat="1">
      <c r="A10" s="19" t="s">
        <v>14</v>
      </c>
      <c r="B10" s="19"/>
      <c r="C10" s="37"/>
      <c r="D10" s="38"/>
      <c r="E10" s="38"/>
      <c r="F10" s="38"/>
      <c r="G10" s="38"/>
      <c r="H10" s="38"/>
      <c r="I10" s="38"/>
      <c r="J10" s="38"/>
      <c r="K10" s="38"/>
      <c r="L10" s="38"/>
      <c r="M10" s="38"/>
    </row>
    <row r="11" spans="1:13" s="18" customFormat="1">
      <c r="A11" s="19" t="s">
        <v>15</v>
      </c>
      <c r="B11" s="19"/>
      <c r="C11" s="37"/>
      <c r="D11" s="38"/>
      <c r="E11" s="38"/>
      <c r="F11" s="38"/>
      <c r="G11" s="38"/>
      <c r="H11" s="38"/>
      <c r="I11" s="38"/>
      <c r="J11" s="38"/>
      <c r="K11" s="38"/>
      <c r="L11" s="38"/>
      <c r="M11" s="38"/>
    </row>
    <row r="12" spans="1:13" s="18" customFormat="1">
      <c r="A12" s="19" t="s">
        <v>17</v>
      </c>
      <c r="B12" s="19"/>
      <c r="C12" s="37"/>
      <c r="D12" s="49"/>
      <c r="E12" s="38"/>
      <c r="F12" s="38"/>
      <c r="G12" s="38"/>
      <c r="H12" s="38"/>
      <c r="I12" s="38"/>
      <c r="J12" s="38"/>
      <c r="K12" s="38"/>
      <c r="L12" s="38"/>
      <c r="M12" s="38"/>
    </row>
    <row r="13" spans="1:13" s="18" customFormat="1">
      <c r="A13" s="15" t="s">
        <v>29</v>
      </c>
      <c r="B13" s="15"/>
      <c r="C13" s="16"/>
      <c r="D13" s="17" t="str">
        <f>IF(D12&lt;&gt;"",CONCATENATE(D15," yr ",(D16-(D15*12))," mnth"),"")</f>
        <v/>
      </c>
      <c r="E13" s="17" t="str">
        <f>IF(E12&lt;&gt;"",CONCATENATE(E15," yr ",(E16-(E15*12))," mnth"),"")</f>
        <v/>
      </c>
      <c r="F13" s="17" t="str">
        <f>IF(F12&lt;&gt;"",CONCATENATE(F15," yr ",(F16-(F15*12))," mnth"),"")</f>
        <v/>
      </c>
      <c r="G13" s="17" t="str">
        <f>IF(G12&lt;&gt;"",CONCATENATE(G15," yr ",(G16-(G15*12))," mnth"),"")</f>
        <v/>
      </c>
      <c r="H13" s="17" t="str">
        <f>IF(H12&lt;&gt;"",CONCATENATE(H15," yr ",(H16-(H15*12))," mnth"),"")</f>
        <v/>
      </c>
      <c r="I13" s="17" t="str">
        <f>IF(I12&lt;&gt;"",CONCATENATE(I15," yr ",(I16-(I15*12))," mnth"),"")</f>
        <v/>
      </c>
      <c r="J13" s="17" t="str">
        <f>IF(J12&lt;&gt;"",CONCATENATE(J15," yr ",(J16-(J15*12))," mnth"),"")</f>
        <v/>
      </c>
      <c r="K13" s="17" t="str">
        <f>IF(K12&lt;&gt;"",CONCATENATE(K15," yr ",(K16-(K15*12))," mnth"),"")</f>
        <v/>
      </c>
      <c r="L13" s="17" t="str">
        <f>IF(L12&lt;&gt;"",CONCATENATE(L15," yr ",(L16-(L15*12))," mnth"),"")</f>
        <v/>
      </c>
      <c r="M13" s="17" t="str">
        <f>IF(M12&lt;&gt;"",CONCATENATE(M15," yr ",(M16-(M15*12))," mnth"),"")</f>
        <v/>
      </c>
    </row>
    <row r="14" spans="1:13" s="18" customFormat="1">
      <c r="A14" s="15" t="s">
        <v>30</v>
      </c>
      <c r="B14" s="15"/>
      <c r="C14" s="16"/>
      <c r="D14" s="17" t="str">
        <f>IF(D12&lt;&gt;"",CONCATENATE(D17," yr ",(D18-(D17*12))," mnth"),"")</f>
        <v/>
      </c>
      <c r="E14" s="17" t="str">
        <f>IF(E12&lt;&gt;"",CONCATENATE(E17," yr ",(E18-(E17*12))," mnth"),"")</f>
        <v/>
      </c>
      <c r="F14" s="17" t="str">
        <f>IF(F12&lt;&gt;"",CONCATENATE(F17," yr ",(F18-(F17*12))," mnth"),"")</f>
        <v/>
      </c>
      <c r="G14" s="17" t="str">
        <f>IF(G12&lt;&gt;"",CONCATENATE(G17," yr ",(G18-(G17*12))," mnth"),"")</f>
        <v/>
      </c>
      <c r="H14" s="17" t="str">
        <f>IF(H12&lt;&gt;"",CONCATENATE(H17," yr ",(H18-(H17*12))," mnth"),"")</f>
        <v/>
      </c>
      <c r="I14" s="17" t="str">
        <f>IF(I12&lt;&gt;"",CONCATENATE(I17," yr ",(I18-(I17*12))," mnth"),"")</f>
        <v/>
      </c>
      <c r="J14" s="17" t="str">
        <f>IF(J12&lt;&gt;"",CONCATENATE(J17," yr ",(J18-(J17*12))," mnth"),"")</f>
        <v/>
      </c>
      <c r="K14" s="17" t="str">
        <f>IF(K12&lt;&gt;"",CONCATENATE(K17," yr ",(K18-(K17*12))," mnth"),"")</f>
        <v/>
      </c>
      <c r="L14" s="17" t="str">
        <f>IF(L12&lt;&gt;"",CONCATENATE(L17," yr ",(L18-(L17*12))," mnth"),"")</f>
        <v/>
      </c>
      <c r="M14" s="17" t="str">
        <f>IF(M12&lt;&gt;"",CONCATENATE(M17," yr ",(M18-(M17*12))," mnth"),"")</f>
        <v/>
      </c>
    </row>
    <row r="15" spans="1:13" s="18" customFormat="1" hidden="1">
      <c r="A15" s="19" t="s">
        <v>31</v>
      </c>
      <c r="B15" s="19"/>
      <c r="C15" s="20"/>
      <c r="D15" s="21" t="str">
        <f t="shared" ref="D15:M15" si="0">IF(D12&lt;&gt;"",DATEDIF(D12,$J$1,"y"),"")</f>
        <v/>
      </c>
      <c r="E15" s="21" t="str">
        <f t="shared" si="0"/>
        <v/>
      </c>
      <c r="F15" s="21" t="str">
        <f t="shared" si="0"/>
        <v/>
      </c>
      <c r="G15" s="21" t="str">
        <f t="shared" si="0"/>
        <v/>
      </c>
      <c r="H15" s="21" t="str">
        <f t="shared" si="0"/>
        <v/>
      </c>
      <c r="I15" s="21" t="str">
        <f t="shared" si="0"/>
        <v/>
      </c>
      <c r="J15" s="21" t="str">
        <f t="shared" si="0"/>
        <v/>
      </c>
      <c r="K15" s="21" t="str">
        <f t="shared" si="0"/>
        <v/>
      </c>
      <c r="L15" s="21" t="str">
        <f t="shared" si="0"/>
        <v/>
      </c>
      <c r="M15" s="21" t="str">
        <f t="shared" si="0"/>
        <v/>
      </c>
    </row>
    <row r="16" spans="1:13" s="18" customFormat="1" hidden="1">
      <c r="A16" s="19" t="s">
        <v>32</v>
      </c>
      <c r="B16" s="19"/>
      <c r="C16" s="20"/>
      <c r="D16" s="21" t="str">
        <f t="shared" ref="D16:M16" si="1">IF(D12&lt;&gt;"",DATEDIF(D12,$J$1,"m"),"")</f>
        <v/>
      </c>
      <c r="E16" s="21" t="str">
        <f t="shared" si="1"/>
        <v/>
      </c>
      <c r="F16" s="21" t="str">
        <f t="shared" si="1"/>
        <v/>
      </c>
      <c r="G16" s="21" t="str">
        <f t="shared" si="1"/>
        <v/>
      </c>
      <c r="H16" s="21" t="str">
        <f t="shared" si="1"/>
        <v/>
      </c>
      <c r="I16" s="21" t="str">
        <f t="shared" si="1"/>
        <v/>
      </c>
      <c r="J16" s="21" t="str">
        <f t="shared" si="1"/>
        <v/>
      </c>
      <c r="K16" s="21" t="str">
        <f t="shared" si="1"/>
        <v/>
      </c>
      <c r="L16" s="21" t="str">
        <f t="shared" si="1"/>
        <v/>
      </c>
      <c r="M16" s="21" t="str">
        <f t="shared" si="1"/>
        <v/>
      </c>
    </row>
    <row r="17" spans="1:13" s="18" customFormat="1" hidden="1">
      <c r="A17" s="19" t="s">
        <v>33</v>
      </c>
      <c r="B17" s="19"/>
      <c r="C17" s="20"/>
      <c r="D17" s="21" t="str">
        <f t="shared" ref="D17:M17" si="2">IF(D12&lt;&gt;"",DATEDIF(D12,$J$2,"y"),"")</f>
        <v/>
      </c>
      <c r="E17" s="21" t="str">
        <f t="shared" si="2"/>
        <v/>
      </c>
      <c r="F17" s="21" t="str">
        <f t="shared" si="2"/>
        <v/>
      </c>
      <c r="G17" s="21" t="str">
        <f t="shared" si="2"/>
        <v/>
      </c>
      <c r="H17" s="21" t="str">
        <f t="shared" si="2"/>
        <v/>
      </c>
      <c r="I17" s="21" t="str">
        <f t="shared" si="2"/>
        <v/>
      </c>
      <c r="J17" s="21" t="str">
        <f t="shared" si="2"/>
        <v/>
      </c>
      <c r="K17" s="21" t="str">
        <f t="shared" si="2"/>
        <v/>
      </c>
      <c r="L17" s="21" t="str">
        <f t="shared" si="2"/>
        <v/>
      </c>
      <c r="M17" s="21" t="str">
        <f t="shared" si="2"/>
        <v/>
      </c>
    </row>
    <row r="18" spans="1:13" s="18" customFormat="1" hidden="1">
      <c r="A18" s="19" t="s">
        <v>34</v>
      </c>
      <c r="B18" s="19"/>
      <c r="C18" s="20"/>
      <c r="D18" s="21" t="str">
        <f t="shared" ref="D18:M18" si="3">IF(D12&lt;&gt;"",DATEDIF(D12,$J$2,"m"),"")</f>
        <v/>
      </c>
      <c r="E18" s="21" t="str">
        <f t="shared" si="3"/>
        <v/>
      </c>
      <c r="F18" s="21" t="str">
        <f t="shared" si="3"/>
        <v/>
      </c>
      <c r="G18" s="21" t="str">
        <f t="shared" si="3"/>
        <v/>
      </c>
      <c r="H18" s="21" t="str">
        <f t="shared" si="3"/>
        <v/>
      </c>
      <c r="I18" s="21" t="str">
        <f t="shared" si="3"/>
        <v/>
      </c>
      <c r="J18" s="21" t="str">
        <f t="shared" si="3"/>
        <v/>
      </c>
      <c r="K18" s="21" t="str">
        <f t="shared" si="3"/>
        <v/>
      </c>
      <c r="L18" s="21" t="str">
        <f t="shared" si="3"/>
        <v/>
      </c>
      <c r="M18" s="21" t="str">
        <f t="shared" si="3"/>
        <v/>
      </c>
    </row>
    <row r="19" spans="1:13" s="18" customFormat="1">
      <c r="A19" s="15" t="s">
        <v>35</v>
      </c>
      <c r="B19" s="15"/>
      <c r="C19" s="16"/>
      <c r="D19" s="51" t="str">
        <f>IF(D12&lt;&gt;"",DATE(YEAR(D12)+18,MONTH(D12),DAY(D12)),"")</f>
        <v/>
      </c>
      <c r="E19" s="51" t="str">
        <f t="shared" ref="E19:M19" si="4">IF(E12&lt;&gt;"",DATE(YEAR(E12)+18,MONTH(E12),DAY(E12)),"")</f>
        <v/>
      </c>
      <c r="F19" s="51" t="str">
        <f t="shared" si="4"/>
        <v/>
      </c>
      <c r="G19" s="51" t="str">
        <f t="shared" si="4"/>
        <v/>
      </c>
      <c r="H19" s="51" t="str">
        <f t="shared" si="4"/>
        <v/>
      </c>
      <c r="I19" s="51" t="str">
        <f t="shared" si="4"/>
        <v/>
      </c>
      <c r="J19" s="51" t="str">
        <f t="shared" si="4"/>
        <v/>
      </c>
      <c r="K19" s="51" t="str">
        <f t="shared" si="4"/>
        <v/>
      </c>
      <c r="L19" s="51" t="str">
        <f t="shared" si="4"/>
        <v/>
      </c>
      <c r="M19" s="51" t="str">
        <f t="shared" si="4"/>
        <v/>
      </c>
    </row>
    <row r="20" spans="1:13" s="43" customFormat="1">
      <c r="A20" s="39" t="s">
        <v>45</v>
      </c>
      <c r="B20" s="40"/>
      <c r="C20" s="41"/>
      <c r="D20" s="41"/>
      <c r="E20" s="41"/>
      <c r="F20" s="41"/>
      <c r="G20" s="41"/>
      <c r="H20" s="41"/>
      <c r="I20" s="41"/>
      <c r="J20" s="41"/>
      <c r="K20" s="41"/>
      <c r="L20" s="41"/>
      <c r="M20" s="42"/>
    </row>
    <row r="21" spans="1:13" ht="30.6">
      <c r="A21" s="44" t="s">
        <v>46</v>
      </c>
      <c r="B21" s="55" t="s">
        <v>48</v>
      </c>
      <c r="C21" s="44"/>
      <c r="D21" s="45"/>
      <c r="E21" s="46"/>
      <c r="F21" s="46"/>
      <c r="G21" s="46"/>
      <c r="H21" s="46"/>
      <c r="I21" s="46"/>
      <c r="J21" s="46"/>
      <c r="K21" s="46"/>
      <c r="L21" s="46"/>
      <c r="M21" s="45"/>
    </row>
    <row r="22" spans="1:13" s="43" customFormat="1">
      <c r="A22" s="39" t="s">
        <v>16</v>
      </c>
      <c r="B22" s="40"/>
      <c r="C22" s="41"/>
      <c r="D22" s="41"/>
      <c r="E22" s="41"/>
      <c r="F22" s="41"/>
      <c r="G22" s="41"/>
      <c r="H22" s="41"/>
      <c r="I22" s="41"/>
      <c r="J22" s="41"/>
      <c r="K22" s="41"/>
      <c r="L22" s="41"/>
      <c r="M22" s="42"/>
    </row>
    <row r="23" spans="1:13" ht="26.4">
      <c r="A23" s="56" t="s">
        <v>41</v>
      </c>
      <c r="B23" s="44" t="s">
        <v>18</v>
      </c>
      <c r="C23" s="44"/>
      <c r="D23" s="45"/>
      <c r="E23" s="46"/>
      <c r="F23" s="46"/>
      <c r="G23" s="46"/>
      <c r="H23" s="46"/>
      <c r="I23" s="46"/>
      <c r="J23" s="46"/>
      <c r="K23" s="46"/>
      <c r="L23" s="46"/>
      <c r="M23" s="46"/>
    </row>
    <row r="24" spans="1:13" ht="26.4">
      <c r="A24" s="50" t="s">
        <v>36</v>
      </c>
      <c r="B24" s="44" t="s">
        <v>19</v>
      </c>
      <c r="C24" s="44"/>
      <c r="D24" s="46"/>
      <c r="E24" s="46"/>
      <c r="F24" s="46"/>
      <c r="G24" s="46"/>
      <c r="H24" s="46"/>
      <c r="I24" s="46"/>
      <c r="J24" s="46"/>
      <c r="K24" s="46"/>
      <c r="L24" s="46"/>
      <c r="M24" s="46"/>
    </row>
    <row r="41" spans="4:4">
      <c r="D41" s="48" t="s">
        <v>43</v>
      </c>
    </row>
  </sheetData>
  <sheetProtection password="CDFC" sheet="1" objects="1" scenarios="1" formatCells="0" formatColumns="0" formatRows="0" insertColumns="0" insertRows="0" deleteColumns="0" deleteRows="0"/>
  <phoneticPr fontId="4" type="noConversion"/>
  <conditionalFormatting sqref="D20:M65502">
    <cfRule type="expression" dxfId="2" priority="4" stopIfTrue="1">
      <formula>LEFT(D20,1)="u"</formula>
    </cfRule>
    <cfRule type="expression" dxfId="1" priority="5" stopIfTrue="1">
      <formula>LEFT(D20,1)="x"</formula>
    </cfRule>
    <cfRule type="expression" dxfId="0" priority="6" stopIfTrue="1">
      <formula>LEFT(D20,1)="n"</formula>
    </cfRule>
  </conditionalFormatting>
  <printOptions gridLines="1"/>
  <pageMargins left="0.5" right="0.5" top="1" bottom="1" header="0.5" footer="0.5"/>
  <pageSetup scale="59" fitToHeight="200" orientation="landscape" r:id="rId1"/>
  <headerFooter alignWithMargins="0">
    <oddFooter>&amp;LDCF Contract Oversight&amp;CPage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dimension ref="A1:D6"/>
  <sheetViews>
    <sheetView workbookViewId="0">
      <selection activeCell="D7" sqref="D7"/>
    </sheetView>
  </sheetViews>
  <sheetFormatPr defaultColWidth="9.109375" defaultRowHeight="13.2"/>
  <cols>
    <col min="1" max="1" width="12.109375" style="1" customWidth="1"/>
    <col min="2" max="2" width="20" style="1" customWidth="1"/>
    <col min="3" max="3" width="56.5546875" style="1" customWidth="1"/>
    <col min="4" max="4" width="16" style="1" customWidth="1"/>
    <col min="5" max="16384" width="9.109375" style="1"/>
  </cols>
  <sheetData>
    <row r="1" spans="1:4">
      <c r="A1" s="1" t="s">
        <v>8</v>
      </c>
      <c r="B1" s="1" t="s">
        <v>9</v>
      </c>
      <c r="C1" s="1" t="s">
        <v>10</v>
      </c>
      <c r="D1" s="1" t="s">
        <v>11</v>
      </c>
    </row>
    <row r="2" spans="1:4" ht="92.4">
      <c r="A2" s="2">
        <v>41703</v>
      </c>
      <c r="B2" s="52" t="s">
        <v>37</v>
      </c>
      <c r="C2" s="53" t="s">
        <v>38</v>
      </c>
      <c r="D2" s="2">
        <v>41703</v>
      </c>
    </row>
    <row r="3" spans="1:4">
      <c r="A3" s="2">
        <v>41715</v>
      </c>
      <c r="B3" s="1" t="s">
        <v>37</v>
      </c>
      <c r="C3" s="1" t="s">
        <v>40</v>
      </c>
      <c r="D3" s="2">
        <v>41350</v>
      </c>
    </row>
    <row r="4" spans="1:4" ht="66">
      <c r="A4" s="2">
        <v>41751</v>
      </c>
      <c r="B4" s="57" t="s">
        <v>37</v>
      </c>
      <c r="C4" s="57" t="s">
        <v>42</v>
      </c>
      <c r="D4" s="2">
        <v>41751</v>
      </c>
    </row>
    <row r="5" spans="1:4" ht="26.4">
      <c r="A5" s="2">
        <v>41865</v>
      </c>
      <c r="B5" s="1" t="s">
        <v>37</v>
      </c>
      <c r="C5" s="1" t="s">
        <v>44</v>
      </c>
      <c r="D5" s="2">
        <v>41865</v>
      </c>
    </row>
    <row r="6" spans="1:4" ht="52.8">
      <c r="A6" s="2">
        <v>41876</v>
      </c>
      <c r="B6" s="1" t="s">
        <v>37</v>
      </c>
      <c r="C6" s="1" t="s">
        <v>50</v>
      </c>
      <c r="D6" s="2">
        <v>41876</v>
      </c>
    </row>
  </sheetData>
  <phoneticPr fontId="1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Aftercare</vt:lpstr>
      <vt:lpstr>RevisionTracker</vt:lpstr>
      <vt:lpstr>Aftercare!Print_Titles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2014-03-05T19:11:15Z</cp:lastPrinted>
  <dcterms:created xsi:type="dcterms:W3CDTF">2006-12-19T20:36:58Z</dcterms:created>
  <dcterms:modified xsi:type="dcterms:W3CDTF">2014-08-25T14:54:28Z</dcterms:modified>
</cp:coreProperties>
</file>