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8" windowWidth="15192" windowHeight="8448" tabRatio="305"/>
  </bookViews>
  <sheets>
    <sheet name="ID of Children Tool" sheetId="3" r:id="rId1"/>
    <sheet name="RevisionTracker" sheetId="4" r:id="rId2"/>
  </sheets>
  <definedNames>
    <definedName name="_xlnm.Print_Titles" localSheetId="0">'ID of Children Tool'!$1:$8</definedName>
  </definedNames>
  <calcPr calcId="145621"/>
</workbook>
</file>

<file path=xl/calcChain.xml><?xml version="1.0" encoding="utf-8"?>
<calcChain xmlns="http://schemas.openxmlformats.org/spreadsheetml/2006/main">
  <c r="I6" i="3" l="1"/>
  <c r="I5" i="3"/>
  <c r="E45" i="3"/>
  <c r="F45" i="3"/>
  <c r="G45" i="3"/>
  <c r="H45" i="3"/>
  <c r="I45" i="3"/>
  <c r="J45" i="3"/>
  <c r="K45" i="3"/>
  <c r="L45" i="3"/>
  <c r="M45" i="3"/>
  <c r="E43" i="3"/>
  <c r="F43" i="3"/>
  <c r="G43" i="3"/>
  <c r="H43" i="3"/>
  <c r="I43" i="3"/>
  <c r="J43" i="3"/>
  <c r="K43" i="3"/>
  <c r="L43" i="3"/>
  <c r="M43" i="3"/>
  <c r="D43" i="3"/>
  <c r="D45" i="3" s="1"/>
  <c r="E34" i="3"/>
  <c r="F34" i="3"/>
  <c r="G34" i="3"/>
  <c r="H34" i="3"/>
  <c r="I34" i="3"/>
  <c r="J34" i="3"/>
  <c r="K34" i="3"/>
  <c r="L34" i="3"/>
  <c r="M34" i="3"/>
  <c r="E32" i="3"/>
  <c r="F32" i="3"/>
  <c r="G32" i="3"/>
  <c r="H32" i="3"/>
  <c r="I32" i="3"/>
  <c r="J32" i="3"/>
  <c r="K32" i="3"/>
  <c r="L32" i="3"/>
  <c r="M32" i="3"/>
  <c r="D32" i="3"/>
  <c r="D34" i="3" s="1"/>
  <c r="E25" i="3"/>
  <c r="F25" i="3"/>
  <c r="G25" i="3"/>
  <c r="H25" i="3"/>
  <c r="I25" i="3"/>
  <c r="J25" i="3"/>
  <c r="K25" i="3"/>
  <c r="L25" i="3"/>
  <c r="M25" i="3"/>
  <c r="E23" i="3"/>
  <c r="F23" i="3"/>
  <c r="G23" i="3"/>
  <c r="H23" i="3"/>
  <c r="I23" i="3"/>
  <c r="J23" i="3"/>
  <c r="K23" i="3"/>
  <c r="L23" i="3"/>
  <c r="M23" i="3"/>
  <c r="D23" i="3"/>
  <c r="D25" i="3" s="1"/>
  <c r="E13" i="3"/>
  <c r="E19" i="3" s="1"/>
  <c r="F13" i="3"/>
  <c r="G13" i="3"/>
  <c r="H13" i="3"/>
  <c r="I13" i="3"/>
  <c r="J13" i="3"/>
  <c r="K13" i="3"/>
  <c r="L13" i="3"/>
  <c r="M13" i="3"/>
  <c r="D13" i="3"/>
  <c r="D19" i="3" s="1"/>
  <c r="F19" i="3"/>
  <c r="G19" i="3"/>
  <c r="H19" i="3"/>
  <c r="I19" i="3"/>
  <c r="J19" i="3"/>
  <c r="K19" i="3"/>
  <c r="L19" i="3"/>
  <c r="M19" i="3"/>
</calcChain>
</file>

<file path=xl/comments1.xml><?xml version="1.0" encoding="utf-8"?>
<comments xmlns="http://schemas.openxmlformats.org/spreadsheetml/2006/main">
  <authors>
    <author>Dusenbury-Diane</author>
    <author>Staff Member</author>
  </authors>
  <commentList>
    <comment ref="A4" authorId="0">
      <text>
        <r>
          <rPr>
            <sz val="8"/>
            <color indexed="81"/>
            <rFont val="Tahoma"/>
            <family val="2"/>
          </rPr>
          <t>Correct tool?
Most current version?
Contract driven references are correct?
Tool is tailored to scope?</t>
        </r>
      </text>
    </comment>
    <comment ref="A5" authorId="0">
      <text>
        <r>
          <rPr>
            <sz val="8"/>
            <color indexed="81"/>
            <rFont val="Tahoma"/>
            <family val="2"/>
          </rPr>
          <t xml:space="preserve">Post site QA is not yet defined.
</t>
        </r>
      </text>
    </comment>
    <comment ref="C7" authorId="1">
      <text>
        <r>
          <rPr>
            <sz val="8"/>
            <color indexed="81"/>
            <rFont val="Tahoma"/>
            <family val="2"/>
          </rPr>
          <t>D=Document
I = Interview
O = Observation</t>
        </r>
      </text>
    </comment>
    <comment ref="D7" authorId="1">
      <text>
        <r>
          <rPr>
            <sz val="8"/>
            <color indexed="81"/>
            <rFont val="Tahoma"/>
            <family val="2"/>
          </rPr>
          <t xml:space="preserve">Y = Yes
N = No
U = Unsure
X = N/A
</t>
        </r>
      </text>
    </comment>
    <comment ref="E7" authorId="1">
      <text>
        <r>
          <rPr>
            <sz val="8"/>
            <color indexed="81"/>
            <rFont val="Tahoma"/>
            <family val="2"/>
          </rPr>
          <t xml:space="preserve">Y = Yes
N = No
U = Unsure
X = N/A
</t>
        </r>
      </text>
    </comment>
    <comment ref="F7" authorId="1">
      <text>
        <r>
          <rPr>
            <sz val="8"/>
            <color indexed="81"/>
            <rFont val="Tahoma"/>
            <family val="2"/>
          </rPr>
          <t xml:space="preserve">Y = Yes
N = No
U = Unsure
X = N/A
</t>
        </r>
      </text>
    </comment>
    <comment ref="G7" authorId="1">
      <text>
        <r>
          <rPr>
            <sz val="8"/>
            <color indexed="81"/>
            <rFont val="Tahoma"/>
            <family val="2"/>
          </rPr>
          <t xml:space="preserve">Y = Yes
N = No
U = Unsure
X = N/A
</t>
        </r>
      </text>
    </comment>
    <comment ref="H7" authorId="1">
      <text>
        <r>
          <rPr>
            <sz val="8"/>
            <color indexed="81"/>
            <rFont val="Tahoma"/>
            <family val="2"/>
          </rPr>
          <t xml:space="preserve">Y = Yes
N = No
U = Unsure
X = N/A
</t>
        </r>
      </text>
    </comment>
    <comment ref="I7" authorId="1">
      <text>
        <r>
          <rPr>
            <sz val="8"/>
            <color indexed="81"/>
            <rFont val="Tahoma"/>
            <family val="2"/>
          </rPr>
          <t xml:space="preserve">Y = Yes
N = No
U = Unsure
X = N/A
</t>
        </r>
      </text>
    </comment>
    <comment ref="J7" authorId="1">
      <text>
        <r>
          <rPr>
            <sz val="8"/>
            <color indexed="81"/>
            <rFont val="Tahoma"/>
            <family val="2"/>
          </rPr>
          <t xml:space="preserve">Y = Yes
N = No
U = Unsure
X = N/A
</t>
        </r>
      </text>
    </comment>
    <comment ref="K7" authorId="1">
      <text>
        <r>
          <rPr>
            <sz val="8"/>
            <color indexed="81"/>
            <rFont val="Tahoma"/>
            <family val="2"/>
          </rPr>
          <t xml:space="preserve">Y = Yes
N = No
U = Unsure
X = N/A
</t>
        </r>
      </text>
    </comment>
    <comment ref="L7" authorId="1">
      <text>
        <r>
          <rPr>
            <sz val="8"/>
            <color indexed="81"/>
            <rFont val="Tahoma"/>
            <family val="2"/>
          </rPr>
          <t xml:space="preserve">Y = Yes
N = No
U = Unsure
X = N/A
</t>
        </r>
      </text>
    </comment>
    <comment ref="M7" authorId="1">
      <text>
        <r>
          <rPr>
            <sz val="8"/>
            <color indexed="81"/>
            <rFont val="Tahoma"/>
            <family val="2"/>
          </rPr>
          <t xml:space="preserve">Y = Yes
N = No
U = Unsure
X = N/A
</t>
        </r>
      </text>
    </comment>
    <comment ref="A13" authorId="0">
      <text>
        <r>
          <rPr>
            <b/>
            <sz val="8"/>
            <color indexed="81"/>
            <rFont val="Tahoma"/>
            <family val="2"/>
          </rPr>
          <t>Dusenbury-Diane:</t>
        </r>
        <r>
          <rPr>
            <sz val="8"/>
            <color indexed="81"/>
            <rFont val="Tahoma"/>
            <family val="2"/>
          </rPr>
          <t xml:space="preserve">
(Formula=($I$4-ColumnLetter10)/365.25</t>
        </r>
      </text>
    </comment>
  </commentList>
</comments>
</file>

<file path=xl/sharedStrings.xml><?xml version="1.0" encoding="utf-8"?>
<sst xmlns="http://schemas.openxmlformats.org/spreadsheetml/2006/main" count="102" uniqueCount="74">
  <si>
    <t xml:space="preserve">Provider Name: </t>
  </si>
  <si>
    <t xml:space="preserve">Contract Number: </t>
  </si>
  <si>
    <t>Authority</t>
  </si>
  <si>
    <t>Source</t>
  </si>
  <si>
    <t>Fully Met?</t>
  </si>
  <si>
    <t xml:space="preserve">COU Monitor: </t>
  </si>
  <si>
    <t xml:space="preserve">Site Visit Start Date: </t>
  </si>
  <si>
    <t>Pre-Site QA Check (LastName/Date):</t>
  </si>
  <si>
    <t>Post-Site QA Check (LastName/Date):</t>
  </si>
  <si>
    <t>Date</t>
  </si>
  <si>
    <t>Employee</t>
  </si>
  <si>
    <t>Description of Revision</t>
  </si>
  <si>
    <t>Date Approved</t>
  </si>
  <si>
    <t>Diane Dusenbury</t>
  </si>
  <si>
    <t>Added Revision Tracker sheet.  Added fields for pre-site and post-site tools QA, but the processes around tools QA are not fully developed so for now this may be filled out only as a test of procedures.  Removed print area specifications.</t>
  </si>
  <si>
    <t>Child Name</t>
  </si>
  <si>
    <t>Child Date of Birth</t>
  </si>
  <si>
    <t>Six Months Ago Was About:</t>
  </si>
  <si>
    <t>One Year Ago Was About:</t>
  </si>
  <si>
    <t>65C-30.004(1)(c)</t>
  </si>
  <si>
    <t>65C-30.004(1)(a)</t>
  </si>
  <si>
    <t>65C-30.004(1)(b)</t>
  </si>
  <si>
    <t>Was the photo and identifying information maintainted in the statewide photo database?</t>
  </si>
  <si>
    <t>65C-30.004(2)(a)</t>
  </si>
  <si>
    <t>Photographs - For All Children</t>
  </si>
  <si>
    <t>If services were initiated during the COU review period, were fingerprints obtained within 15 days after initial placement?  N/A if child is under 3 or not in out-of-home care.</t>
  </si>
  <si>
    <t>Fingerprints - For Out-of-Home Care Cases Only</t>
  </si>
  <si>
    <t xml:space="preserve">65C-30.004(3)(c)
</t>
  </si>
  <si>
    <t>Birth Verification for Children Born in Florida</t>
  </si>
  <si>
    <t>65C-30.004(3)</t>
  </si>
  <si>
    <t>Birth Verification for Children Born Outside Florida</t>
  </si>
  <si>
    <r>
      <t xml:space="preserve">If the child born in Florida is in either out-of-home care or court ordered in-home supervision, the child's file </t>
    </r>
    <r>
      <rPr>
        <sz val="10"/>
        <rFont val="Arial"/>
        <family val="2"/>
      </rPr>
      <t>contains</t>
    </r>
    <r>
      <rPr>
        <sz val="10"/>
        <rFont val="Arial"/>
        <family val="2"/>
      </rPr>
      <t xml:space="preserve"> documentation of birth verification.  N/A if child has been in care 15 days or less.</t>
    </r>
  </si>
  <si>
    <t>Calculator</t>
  </si>
  <si>
    <t>D</t>
  </si>
  <si>
    <t>Provider Operating Procedure</t>
  </si>
  <si>
    <r>
      <t xml:space="preserve">If the provider is using its own operating procedure, the procedure meets the requirements of Florida Administrative Code and is approved by DCF? </t>
    </r>
    <r>
      <rPr>
        <b/>
        <sz val="10"/>
        <color indexed="60"/>
        <rFont val="Arial"/>
        <family val="2"/>
      </rPr>
      <t xml:space="preserve">(If "No", then provide details in notes section.) </t>
    </r>
    <r>
      <rPr>
        <b/>
        <sz val="10"/>
        <color indexed="10"/>
        <rFont val="Arial"/>
        <family val="2"/>
      </rPr>
      <t xml:space="preserve"> Add any additional items to the tool based on provider procedures.</t>
    </r>
  </si>
  <si>
    <t xml:space="preserve">Att. I term that provider may have its own operating procedures.    </t>
  </si>
  <si>
    <t>Does provider have its own procedure?</t>
  </si>
  <si>
    <t>If yes, date of procedure review by COU:</t>
  </si>
  <si>
    <t>Was the tool modified to address procedure?</t>
  </si>
  <si>
    <t>Identification of Children Monitoring Tool</t>
  </si>
  <si>
    <t>Sheet is protected for formulas!</t>
  </si>
  <si>
    <t>Password is DCF.</t>
  </si>
  <si>
    <t>Removed year from tool.  Added new questions at top of tool - Does provider have its own procedures?  Date of review of procedure?  Was tool modified?  Added protection to age calculating and date calculating formula cells.</t>
  </si>
  <si>
    <t>Is the photograph current?  See dates in header.
If the child is under 5, photo should be no more than 6 months old.
If child is 5 or older, photo should be no more than 1 year old.</t>
  </si>
  <si>
    <t>Calculation - As of last date of review period, # of days the photo was overdue to be updated.
Negative number = current photo.</t>
  </si>
  <si>
    <t>If services were initiated during the COU review period, was the initial photograph taken on time?  N/A if not initiated.
In-Home Supervision - within 15 days after case being staffed and transferred to a unit.
Out-of-Home Care - within 72 hours of beginning of removal episode.</t>
  </si>
  <si>
    <t>For IH cases, enter the date the case was staffed and transferred to a unit.  For OH cases, enter the date of the beginning of the removal episode.</t>
  </si>
  <si>
    <t>Calculated due date for initial photograph.</t>
  </si>
  <si>
    <r>
      <t xml:space="preserve">If needed to calculate due dates or lateness, mark </t>
    </r>
    <r>
      <rPr>
        <b/>
        <sz val="10"/>
        <rFont val="Arial"/>
        <family val="2"/>
      </rPr>
      <t>IH</t>
    </r>
    <r>
      <rPr>
        <sz val="10"/>
        <rFont val="Arial"/>
        <family val="2"/>
      </rPr>
      <t xml:space="preserve"> for In-Home Supervision, </t>
    </r>
    <r>
      <rPr>
        <b/>
        <sz val="10"/>
        <rFont val="Arial"/>
        <family val="2"/>
      </rPr>
      <t>OH</t>
    </r>
    <r>
      <rPr>
        <sz val="10"/>
        <rFont val="Arial"/>
        <family val="2"/>
      </rPr>
      <t xml:space="preserve"> for Out of Home Care.  Otherwise, leave blank or mark X for N/A.</t>
    </r>
  </si>
  <si>
    <t>If needed to calculate lateness, enter actual date of initial photograph.</t>
  </si>
  <si>
    <t>Calculation - # Calendar Days Late</t>
  </si>
  <si>
    <t>For the most recent photo, was the child's identity verified by the service worker, or other staff person familiar with the child?</t>
  </si>
  <si>
    <t>If the child in out-of-home care is 3 or older, are the child's fingerprints in the child's case file? X if under age 3 or if not in Out of Home Care.</t>
  </si>
  <si>
    <t>If calculation is desired, enter the date of initial placement.</t>
  </si>
  <si>
    <t>Calculated due date for fingerprints.</t>
  </si>
  <si>
    <t>If calculation is desired, enter the date fingerprints were obtained.</t>
  </si>
  <si>
    <t>If services were initiated during the review period for the child born in Florida, was the birth verification documentation obtained timely?
Out-of-home: within 15 days after initial placement.
Court ordered in-home supervision: within 15 days after the case was staffed and transferred to a services unit.  If Calculation is needed, see below.</t>
  </si>
  <si>
    <r>
      <t xml:space="preserve">If the child entered care during the review period and was born outside Florida, the documentation of birth verification was </t>
    </r>
    <r>
      <rPr>
        <b/>
        <sz val="10"/>
        <rFont val="Arial"/>
        <family val="2"/>
      </rPr>
      <t>requested</t>
    </r>
    <r>
      <rPr>
        <sz val="10"/>
        <rFont val="Arial"/>
        <family val="2"/>
      </rPr>
      <t xml:space="preserve"> within 15 days of placement.  If Calculation is needed, see below.</t>
    </r>
  </si>
  <si>
    <t>If the child in out-of-home care is under age 3, were means of obtaining the child's footprints explored?  X if child is 3 or older.</t>
  </si>
  <si>
    <t>Calculated - 15 calendar days after start date.</t>
  </si>
  <si>
    <t>If desired, enter actual date.  FL OH and FL IH - date birth verification was received.  Not FL - date birth verification requested.</t>
  </si>
  <si>
    <t>Calculated - Number calendar days late.</t>
  </si>
  <si>
    <t>Added optional calculation fields for determining due dates and/or calculating days late.</t>
  </si>
  <si>
    <t>Unit</t>
  </si>
  <si>
    <t>Case Name</t>
  </si>
  <si>
    <t>Case ID</t>
  </si>
  <si>
    <t>Calculated Child's Age as of the Last Date of Review Period</t>
  </si>
  <si>
    <t>Enter Last Date of Review Period:</t>
  </si>
  <si>
    <t>Date of Tool Creation or Revision: 2/4/2014</t>
  </si>
  <si>
    <t>If desired, enter the date of the existing photo.  
Also must ensure the last date of the review period is entered in the green box in the header and child date of birth is completed above.</t>
  </si>
  <si>
    <t>If Birth Verification calculation is desired, enter FL OH, FL IH, or Outside FL.  
FL OH = FL born Out of Home, FL IH = FL born In Home, Outside FL = Born Outside Florida.</t>
  </si>
  <si>
    <t>If calculation is desired, also enter Start Date - FL OH = Date of Initial Placement.  FL IH = Date Case was Staffed and Transferred to Services Unit.  Not FL = Date of Placement.</t>
  </si>
  <si>
    <t>Added demographic fields.  Tweaked some language.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</si>
</sst>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sz val="10"/>
      <name val="Arial"/>
      <family val="2"/>
    </font>
    <font>
      <b/>
      <sz val="10"/>
      <name val="Arial"/>
      <family val="2"/>
    </font>
    <font>
      <sz val="14"/>
      <name val="Arial"/>
      <family val="2"/>
    </font>
    <font>
      <sz val="8"/>
      <name val="Arial"/>
      <family val="2"/>
    </font>
    <font>
      <sz val="10"/>
      <name val="Arial"/>
      <family val="2"/>
    </font>
    <font>
      <b/>
      <i/>
      <sz val="10"/>
      <color indexed="60"/>
      <name val="Arial"/>
      <family val="2"/>
    </font>
    <font>
      <sz val="8"/>
      <color indexed="81"/>
      <name val="Tahoma"/>
      <family val="2"/>
    </font>
    <font>
      <u/>
      <sz val="10"/>
      <name val="Arial"/>
      <family val="2"/>
    </font>
    <font>
      <b/>
      <sz val="10"/>
      <color indexed="23"/>
      <name val="Arial"/>
      <family val="2"/>
    </font>
    <font>
      <sz val="8"/>
      <name val="Arial"/>
      <family val="2"/>
    </font>
    <font>
      <b/>
      <sz val="10"/>
      <color indexed="60"/>
      <name val="Arial"/>
      <family val="2"/>
    </font>
    <font>
      <b/>
      <sz val="10"/>
      <color indexed="10"/>
      <name val="Arial"/>
      <family val="2"/>
    </font>
    <font>
      <b/>
      <sz val="8"/>
      <color indexed="81"/>
      <name val="Tahoma"/>
      <family val="2"/>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6"/>
        <bgColor indexed="64"/>
      </patternFill>
    </fill>
    <fill>
      <patternFill patternType="solid">
        <fgColor indexed="47"/>
        <bgColor indexed="64"/>
      </patternFill>
    </fill>
    <fill>
      <patternFill patternType="solid">
        <fgColor indexed="41"/>
        <bgColor indexed="64"/>
      </patternFill>
    </fill>
    <fill>
      <patternFill patternType="solid">
        <fgColor theme="0"/>
        <bgColor indexed="64"/>
      </patternFill>
    </fill>
    <fill>
      <patternFill patternType="solid">
        <fgColor theme="9" tint="0.79998168889431442"/>
        <bgColor indexed="64"/>
      </patternFill>
    </fill>
    <fill>
      <patternFill patternType="solid">
        <fgColor rgb="FF92D050"/>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0" borderId="0" xfId="0" applyAlignment="1">
      <alignment wrapText="1"/>
    </xf>
    <xf numFmtId="14" fontId="0" fillId="0" borderId="0" xfId="0" applyNumberFormat="1" applyAlignment="1">
      <alignment wrapText="1"/>
    </xf>
    <xf numFmtId="0" fontId="0" fillId="0" borderId="0" xfId="0" applyNumberFormat="1" applyAlignment="1">
      <alignment wrapText="1"/>
    </xf>
    <xf numFmtId="0" fontId="3" fillId="2" borderId="0" xfId="0" applyFont="1" applyFill="1" applyAlignment="1" applyProtection="1">
      <alignment horizontal="left" vertical="top"/>
      <protection locked="0"/>
    </xf>
    <xf numFmtId="0" fontId="3" fillId="2" borderId="0" xfId="0" applyFont="1" applyFill="1" applyAlignment="1" applyProtection="1">
      <alignment horizontal="centerContinuous" vertical="top"/>
      <protection locked="0"/>
    </xf>
    <xf numFmtId="0" fontId="0" fillId="2" borderId="0" xfId="0" applyFill="1" applyAlignment="1" applyProtection="1">
      <alignment horizontal="left" vertical="top"/>
      <protection locked="0"/>
    </xf>
    <xf numFmtId="0" fontId="0" fillId="2" borderId="0" xfId="0" applyFill="1" applyAlignment="1" applyProtection="1">
      <alignment horizontal="centerContinuous" vertical="top"/>
      <protection locked="0"/>
    </xf>
    <xf numFmtId="0" fontId="0" fillId="0" borderId="0" xfId="0" applyFill="1" applyAlignment="1" applyProtection="1">
      <alignment vertical="top"/>
      <protection locked="0"/>
    </xf>
    <xf numFmtId="0" fontId="0" fillId="2" borderId="1" xfId="0" applyFill="1" applyBorder="1" applyAlignment="1" applyProtection="1">
      <alignment vertical="top"/>
      <protection locked="0"/>
    </xf>
    <xf numFmtId="0" fontId="0" fillId="2" borderId="0" xfId="0" applyFill="1" applyAlignment="1" applyProtection="1">
      <alignment horizontal="center" vertical="top"/>
      <protection locked="0"/>
    </xf>
    <xf numFmtId="0" fontId="1" fillId="2" borderId="1" xfId="0" applyFont="1" applyFill="1" applyBorder="1" applyAlignment="1" applyProtection="1">
      <alignment vertical="top"/>
      <protection locked="0"/>
    </xf>
    <xf numFmtId="0" fontId="8" fillId="2" borderId="1" xfId="0" applyFont="1" applyFill="1" applyBorder="1" applyAlignment="1" applyProtection="1">
      <alignment vertical="top"/>
      <protection locked="0"/>
    </xf>
    <xf numFmtId="0" fontId="8" fillId="2" borderId="0" xfId="0" applyFont="1" applyFill="1" applyBorder="1" applyAlignment="1" applyProtection="1">
      <alignment vertical="top"/>
      <protection locked="0"/>
    </xf>
    <xf numFmtId="0" fontId="0" fillId="2" borderId="2" xfId="0" applyFill="1" applyBorder="1" applyAlignment="1" applyProtection="1">
      <alignment vertical="top"/>
      <protection locked="0"/>
    </xf>
    <xf numFmtId="0" fontId="1" fillId="2" borderId="2" xfId="0" applyFont="1" applyFill="1" applyBorder="1" applyAlignment="1" applyProtection="1">
      <alignment vertical="top"/>
      <protection locked="0"/>
    </xf>
    <xf numFmtId="0" fontId="8" fillId="2" borderId="2" xfId="0" applyFont="1" applyFill="1" applyBorder="1" applyAlignment="1" applyProtection="1">
      <alignment vertical="top"/>
      <protection locked="0"/>
    </xf>
    <xf numFmtId="0" fontId="0" fillId="7" borderId="6" xfId="0" applyFill="1" applyBorder="1" applyAlignment="1" applyProtection="1">
      <alignment horizontal="center" vertical="top"/>
      <protection locked="0"/>
    </xf>
    <xf numFmtId="0" fontId="9" fillId="2" borderId="2" xfId="0" applyFont="1" applyFill="1" applyBorder="1" applyAlignment="1" applyProtection="1">
      <alignment horizontal="left" vertical="top"/>
      <protection locked="0"/>
    </xf>
    <xf numFmtId="0" fontId="0" fillId="8" borderId="0" xfId="0" applyFill="1" applyAlignment="1" applyProtection="1">
      <alignment vertical="top"/>
      <protection locked="0"/>
    </xf>
    <xf numFmtId="0" fontId="0" fillId="2" borderId="2" xfId="0" applyFill="1" applyBorder="1" applyAlignment="1" applyProtection="1">
      <protection locked="0"/>
    </xf>
    <xf numFmtId="0" fontId="0" fillId="8" borderId="1" xfId="0" applyFill="1" applyBorder="1" applyAlignment="1" applyProtection="1">
      <alignment vertical="top"/>
      <protection locked="0"/>
    </xf>
    <xf numFmtId="0" fontId="0" fillId="8" borderId="2" xfId="0" applyFill="1" applyBorder="1" applyAlignment="1" applyProtection="1">
      <alignment vertical="top"/>
      <protection locked="0"/>
    </xf>
    <xf numFmtId="0" fontId="1" fillId="3" borderId="5" xfId="0" applyFont="1" applyFill="1" applyBorder="1" applyAlignment="1" applyProtection="1">
      <alignment vertical="top"/>
      <protection locked="0"/>
    </xf>
    <xf numFmtId="0" fontId="1" fillId="3" borderId="4" xfId="0" applyFont="1" applyFill="1" applyBorder="1" applyAlignment="1" applyProtection="1">
      <alignment horizontal="right" vertical="top"/>
      <protection locked="0"/>
    </xf>
    <xf numFmtId="14" fontId="1" fillId="3" borderId="3" xfId="0" applyNumberFormat="1" applyFont="1" applyFill="1" applyBorder="1" applyAlignment="1" applyProtection="1">
      <alignment horizontal="right" vertical="top"/>
      <protection locked="0"/>
    </xf>
    <xf numFmtId="0" fontId="1" fillId="2" borderId="0" xfId="0" applyFont="1" applyFill="1" applyBorder="1" applyAlignment="1" applyProtection="1">
      <alignment vertical="top"/>
      <protection locked="0"/>
    </xf>
    <xf numFmtId="0" fontId="0" fillId="8" borderId="4" xfId="0" applyFill="1" applyBorder="1" applyAlignment="1" applyProtection="1">
      <alignment vertical="top"/>
      <protection locked="0"/>
    </xf>
    <xf numFmtId="0" fontId="0" fillId="8" borderId="5" xfId="0" applyFill="1" applyBorder="1" applyAlignment="1" applyProtection="1">
      <alignment vertical="top"/>
      <protection locked="0"/>
    </xf>
    <xf numFmtId="0" fontId="6" fillId="2" borderId="0" xfId="0" applyFont="1" applyFill="1" applyAlignment="1" applyProtection="1">
      <alignment horizontal="left" vertical="top"/>
      <protection locked="0"/>
    </xf>
    <xf numFmtId="9" fontId="2" fillId="2" borderId="0" xfId="1" applyFont="1" applyFill="1" applyBorder="1" applyAlignment="1" applyProtection="1">
      <alignment horizontal="center" vertical="top"/>
      <protection locked="0"/>
    </xf>
    <xf numFmtId="0" fontId="5" fillId="3" borderId="3" xfId="0" applyFont="1" applyFill="1" applyBorder="1" applyAlignment="1" applyProtection="1">
      <alignment vertical="top" wrapText="1"/>
      <protection locked="0"/>
    </xf>
    <xf numFmtId="0" fontId="2" fillId="3" borderId="3"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top" textRotation="90" wrapText="1"/>
      <protection locked="0"/>
    </xf>
    <xf numFmtId="0" fontId="5" fillId="4" borderId="3" xfId="0" applyFont="1" applyFill="1" applyBorder="1" applyAlignment="1" applyProtection="1">
      <alignment horizontal="center" vertical="top" wrapText="1"/>
      <protection locked="0"/>
    </xf>
    <xf numFmtId="0" fontId="5" fillId="0" borderId="0" xfId="0" applyFont="1" applyAlignment="1" applyProtection="1">
      <alignment vertical="top" wrapText="1"/>
      <protection locked="0"/>
    </xf>
    <xf numFmtId="0" fontId="0" fillId="3" borderId="3" xfId="0" applyFill="1" applyBorder="1" applyAlignment="1" applyProtection="1">
      <alignment vertical="top" wrapText="1"/>
      <protection locked="0"/>
    </xf>
    <xf numFmtId="0" fontId="0" fillId="4" borderId="3" xfId="0" applyFill="1" applyBorder="1" applyAlignment="1" applyProtection="1">
      <alignment vertical="top" wrapText="1"/>
      <protection locked="0"/>
    </xf>
    <xf numFmtId="14" fontId="0" fillId="4" borderId="3" xfId="0" applyNumberFormat="1" applyFill="1" applyBorder="1" applyAlignment="1" applyProtection="1">
      <alignment horizontal="center" vertical="top" wrapText="1"/>
      <protection locked="0"/>
    </xf>
    <xf numFmtId="0" fontId="0" fillId="4" borderId="3" xfId="0" applyFill="1" applyBorder="1" applyAlignment="1" applyProtection="1">
      <alignment horizontal="center" vertical="top" wrapText="1"/>
      <protection locked="0"/>
    </xf>
    <xf numFmtId="0" fontId="0" fillId="0" borderId="0" xfId="0" applyAlignment="1" applyProtection="1">
      <alignment vertical="top" wrapText="1"/>
      <protection locked="0"/>
    </xf>
    <xf numFmtId="0" fontId="0" fillId="6" borderId="3" xfId="0" applyFill="1" applyBorder="1" applyAlignment="1" applyProtection="1">
      <alignment vertical="top" wrapText="1"/>
      <protection locked="0"/>
    </xf>
    <xf numFmtId="0" fontId="2" fillId="5" borderId="5" xfId="0" applyFont="1" applyFill="1" applyBorder="1" applyAlignment="1" applyProtection="1">
      <alignment horizontal="left" vertical="center" wrapText="1"/>
      <protection locked="0"/>
    </xf>
    <xf numFmtId="0" fontId="4" fillId="5" borderId="2" xfId="0" applyFont="1" applyFill="1" applyBorder="1" applyAlignment="1" applyProtection="1">
      <alignment horizontal="left" vertical="top" wrapText="1"/>
      <protection locked="0"/>
    </xf>
    <xf numFmtId="0" fontId="2" fillId="5" borderId="2" xfId="0" applyFont="1" applyFill="1" applyBorder="1" applyAlignment="1" applyProtection="1">
      <alignment horizontal="centerContinuous" wrapText="1"/>
      <protection locked="0"/>
    </xf>
    <xf numFmtId="0" fontId="2" fillId="5" borderId="4" xfId="0" applyFont="1" applyFill="1" applyBorder="1" applyAlignment="1" applyProtection="1">
      <alignment horizontal="centerContinuous" wrapText="1"/>
      <protection locked="0"/>
    </xf>
    <xf numFmtId="0" fontId="0" fillId="0" borderId="0" xfId="0" applyBorder="1" applyAlignment="1" applyProtection="1">
      <alignment wrapText="1"/>
      <protection locked="0"/>
    </xf>
    <xf numFmtId="0" fontId="5" fillId="0" borderId="3" xfId="0" applyFont="1" applyFill="1" applyBorder="1" applyAlignment="1" applyProtection="1">
      <alignment vertical="top" wrapText="1"/>
      <protection locked="0"/>
    </xf>
    <xf numFmtId="0" fontId="4" fillId="2" borderId="3" xfId="0" applyFont="1" applyFill="1" applyBorder="1" applyAlignment="1" applyProtection="1">
      <alignment horizontal="left" vertical="top" wrapText="1"/>
      <protection locked="0"/>
    </xf>
    <xf numFmtId="0" fontId="0" fillId="0" borderId="3" xfId="0" applyBorder="1" applyAlignment="1" applyProtection="1">
      <alignment wrapText="1"/>
      <protection locked="0"/>
    </xf>
    <xf numFmtId="0" fontId="0" fillId="0" borderId="0" xfId="0" applyAlignment="1" applyProtection="1">
      <alignment wrapText="1"/>
      <protection locked="0"/>
    </xf>
    <xf numFmtId="0" fontId="2" fillId="5" borderId="3" xfId="0" applyFont="1" applyFill="1" applyBorder="1" applyAlignment="1" applyProtection="1">
      <alignment horizontal="left" wrapText="1"/>
      <protection locked="0"/>
    </xf>
    <xf numFmtId="0" fontId="5" fillId="5" borderId="3" xfId="0" applyFont="1" applyFill="1" applyBorder="1" applyAlignment="1" applyProtection="1">
      <alignment horizontal="left" wrapText="1"/>
      <protection locked="0"/>
    </xf>
    <xf numFmtId="0" fontId="5" fillId="5" borderId="2" xfId="0" applyFont="1" applyFill="1" applyBorder="1" applyAlignment="1" applyProtection="1">
      <alignment horizontal="center" vertical="top" wrapText="1"/>
      <protection locked="0"/>
    </xf>
    <xf numFmtId="0" fontId="5" fillId="5" borderId="4" xfId="0" applyFont="1" applyFill="1" applyBorder="1" applyAlignment="1" applyProtection="1">
      <alignment horizontal="center" vertical="top" wrapText="1"/>
      <protection locked="0"/>
    </xf>
    <xf numFmtId="0" fontId="0" fillId="0" borderId="0" xfId="0" applyBorder="1" applyAlignment="1" applyProtection="1">
      <alignment vertical="top" wrapText="1"/>
      <protection locked="0"/>
    </xf>
    <xf numFmtId="0" fontId="0" fillId="0" borderId="3" xfId="0" applyBorder="1" applyAlignment="1" applyProtection="1">
      <alignment vertical="top" wrapText="1"/>
      <protection locked="0"/>
    </xf>
    <xf numFmtId="14" fontId="0" fillId="0" borderId="3" xfId="0" applyNumberFormat="1"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0" borderId="0" xfId="0" applyAlignment="1" applyProtection="1">
      <alignment horizontal="center" vertical="top" wrapText="1"/>
      <protection locked="0"/>
    </xf>
    <xf numFmtId="14" fontId="0" fillId="6" borderId="3" xfId="0" applyNumberFormat="1" applyFill="1" applyBorder="1" applyAlignment="1" applyProtection="1">
      <alignment horizontal="right" vertical="top"/>
    </xf>
    <xf numFmtId="14" fontId="5" fillId="6" borderId="3" xfId="1" applyNumberFormat="1" applyFont="1" applyFill="1" applyBorder="1" applyAlignment="1" applyProtection="1">
      <alignment horizontal="right" vertical="top"/>
    </xf>
    <xf numFmtId="0" fontId="0" fillId="7" borderId="8" xfId="0" applyFill="1" applyBorder="1" applyAlignment="1" applyProtection="1">
      <alignment horizontal="center" vertical="top"/>
      <protection locked="0"/>
    </xf>
    <xf numFmtId="0" fontId="5" fillId="5" borderId="8" xfId="0" applyFont="1" applyFill="1" applyBorder="1" applyAlignment="1" applyProtection="1">
      <alignment horizontal="left" vertical="top"/>
      <protection locked="0"/>
    </xf>
    <xf numFmtId="0" fontId="5" fillId="5" borderId="9" xfId="0" applyFont="1" applyFill="1" applyBorder="1" applyAlignment="1" applyProtection="1">
      <alignment horizontal="left" vertical="top"/>
      <protection locked="0"/>
    </xf>
    <xf numFmtId="0" fontId="5" fillId="5" borderId="7" xfId="0" applyFont="1" applyFill="1" applyBorder="1" applyAlignment="1" applyProtection="1">
      <alignment horizontal="left" vertical="top"/>
      <protection locked="0"/>
    </xf>
    <xf numFmtId="0" fontId="5" fillId="5" borderId="10" xfId="0" applyFont="1" applyFill="1" applyBorder="1" applyAlignment="1" applyProtection="1">
      <alignment horizontal="left" vertical="top"/>
      <protection locked="0"/>
    </xf>
    <xf numFmtId="0" fontId="5" fillId="0" borderId="0" xfId="0" applyFont="1" applyAlignment="1">
      <alignment wrapText="1"/>
    </xf>
    <xf numFmtId="0" fontId="1" fillId="0" borderId="3" xfId="0" applyFont="1" applyBorder="1" applyAlignment="1" applyProtection="1">
      <alignment vertical="top" wrapText="1"/>
      <protection locked="0"/>
    </xf>
    <xf numFmtId="0" fontId="1" fillId="9" borderId="3" xfId="0" applyFont="1" applyFill="1" applyBorder="1" applyAlignment="1" applyProtection="1">
      <alignment vertical="top" wrapText="1"/>
      <protection locked="0"/>
    </xf>
    <xf numFmtId="0" fontId="5" fillId="9" borderId="3" xfId="0" applyFont="1" applyFill="1" applyBorder="1" applyAlignment="1" applyProtection="1">
      <alignment vertical="top" wrapText="1"/>
      <protection locked="0"/>
    </xf>
    <xf numFmtId="0" fontId="0" fillId="9" borderId="3" xfId="0" applyFill="1" applyBorder="1" applyAlignment="1" applyProtection="1">
      <alignment vertical="top" wrapText="1"/>
      <protection locked="0"/>
    </xf>
    <xf numFmtId="14" fontId="0" fillId="9" borderId="3" xfId="0" applyNumberFormat="1" applyFill="1" applyBorder="1" applyAlignment="1" applyProtection="1">
      <alignment horizontal="center" vertical="top" wrapText="1"/>
      <protection locked="0"/>
    </xf>
    <xf numFmtId="0" fontId="0" fillId="9" borderId="3" xfId="0" applyFill="1" applyBorder="1" applyAlignment="1" applyProtection="1">
      <alignment horizontal="center" vertical="top" wrapText="1"/>
      <protection locked="0"/>
    </xf>
    <xf numFmtId="1" fontId="0" fillId="6" borderId="3" xfId="0" applyNumberFormat="1" applyFill="1" applyBorder="1" applyAlignment="1" applyProtection="1">
      <alignment horizontal="center" vertical="top" wrapText="1"/>
    </xf>
    <xf numFmtId="0" fontId="1" fillId="6" borderId="3" xfId="0" applyFont="1" applyFill="1" applyBorder="1" applyAlignment="1" applyProtection="1">
      <alignment vertical="top" wrapText="1"/>
      <protection locked="0"/>
    </xf>
    <xf numFmtId="1" fontId="2" fillId="10" borderId="3" xfId="0" applyNumberFormat="1" applyFont="1" applyFill="1" applyBorder="1" applyAlignment="1" applyProtection="1">
      <alignment horizontal="center" vertical="top" wrapText="1"/>
    </xf>
    <xf numFmtId="0" fontId="1" fillId="9" borderId="3" xfId="0" applyFont="1" applyFill="1" applyBorder="1" applyAlignment="1" applyProtection="1">
      <alignment horizontal="center" vertical="top" wrapText="1"/>
      <protection locked="0"/>
    </xf>
    <xf numFmtId="0" fontId="0" fillId="9" borderId="0" xfId="0" applyFill="1" applyAlignment="1" applyProtection="1">
      <alignment vertical="top" wrapText="1"/>
      <protection locked="0"/>
    </xf>
    <xf numFmtId="14" fontId="1" fillId="9" borderId="3" xfId="0" applyNumberFormat="1" applyFont="1" applyFill="1" applyBorder="1" applyAlignment="1" applyProtection="1">
      <alignment horizontal="center" vertical="top" wrapText="1"/>
      <protection locked="0"/>
    </xf>
    <xf numFmtId="0" fontId="1" fillId="0" borderId="3" xfId="0" applyFont="1" applyFill="1" applyBorder="1" applyAlignment="1" applyProtection="1">
      <alignment vertical="top" wrapText="1"/>
      <protection locked="0"/>
    </xf>
    <xf numFmtId="0" fontId="0" fillId="0" borderId="0" xfId="0" applyAlignment="1" applyProtection="1">
      <alignment vertical="top" wrapText="1"/>
    </xf>
    <xf numFmtId="0" fontId="2" fillId="10" borderId="3" xfId="0" applyFont="1" applyFill="1" applyBorder="1" applyAlignment="1" applyProtection="1">
      <alignment vertical="top" wrapText="1"/>
    </xf>
    <xf numFmtId="14" fontId="2" fillId="10" borderId="3" xfId="0" applyNumberFormat="1" applyFont="1" applyFill="1" applyBorder="1" applyAlignment="1" applyProtection="1">
      <alignment horizontal="center" vertical="top" wrapText="1"/>
    </xf>
    <xf numFmtId="0" fontId="2" fillId="10" borderId="3" xfId="0" applyFont="1" applyFill="1" applyBorder="1" applyAlignment="1" applyProtection="1">
      <alignment horizontal="center" vertical="top" wrapText="1"/>
    </xf>
    <xf numFmtId="0" fontId="0" fillId="6" borderId="5" xfId="0" applyFill="1" applyBorder="1" applyAlignment="1" applyProtection="1">
      <alignment vertical="top"/>
      <protection locked="0"/>
    </xf>
    <xf numFmtId="0" fontId="1" fillId="6" borderId="4" xfId="0" applyFont="1" applyFill="1" applyBorder="1" applyAlignment="1" applyProtection="1">
      <alignment horizontal="right" vertical="top"/>
      <protection locked="0"/>
    </xf>
    <xf numFmtId="9" fontId="2" fillId="6" borderId="5" xfId="1" applyFont="1" applyFill="1" applyBorder="1" applyAlignment="1" applyProtection="1">
      <alignment horizontal="center" vertical="top"/>
      <protection locked="0"/>
    </xf>
    <xf numFmtId="0" fontId="1" fillId="0" borderId="0" xfId="0" applyFont="1" applyAlignment="1">
      <alignment wrapText="1"/>
    </xf>
    <xf numFmtId="0" fontId="1" fillId="3" borderId="3" xfId="0" applyFont="1" applyFill="1" applyBorder="1" applyAlignment="1" applyProtection="1">
      <alignment vertical="top" wrapText="1"/>
      <protection locked="0"/>
    </xf>
    <xf numFmtId="0" fontId="2" fillId="8" borderId="0" xfId="0" applyFont="1" applyFill="1" applyBorder="1" applyAlignment="1" applyProtection="1">
      <alignment vertical="top"/>
      <protection locked="0"/>
    </xf>
    <xf numFmtId="0" fontId="1" fillId="8" borderId="0" xfId="0" applyFont="1" applyFill="1" applyBorder="1" applyAlignment="1" applyProtection="1">
      <alignment vertical="top"/>
      <protection locked="0"/>
    </xf>
    <xf numFmtId="0" fontId="8" fillId="8" borderId="0" xfId="0" applyFont="1" applyFill="1" applyBorder="1" applyAlignment="1" applyProtection="1">
      <alignment vertical="top"/>
      <protection locked="0"/>
    </xf>
    <xf numFmtId="0" fontId="5" fillId="0" borderId="3" xfId="0" applyFont="1" applyBorder="1" applyAlignment="1" applyProtection="1">
      <alignment horizontal="left" wrapText="1"/>
      <protection locked="0"/>
    </xf>
  </cellXfs>
  <cellStyles count="2">
    <cellStyle name="Normal" xfId="0" builtinId="0"/>
    <cellStyle name="Percent" xfId="1" builtinId="5"/>
  </cellStyles>
  <dxfs count="6">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83820</xdr:colOff>
      <xdr:row>6</xdr:row>
      <xdr:rowOff>76200</xdr:rowOff>
    </xdr:from>
    <xdr:ext cx="1274708" cy="234167"/>
    <xdr:sp macro="" textlink="">
      <xdr:nvSpPr>
        <xdr:cNvPr id="1032" name="Text Box 8"/>
        <xdr:cNvSpPr txBox="1">
          <a:spLocks noChangeArrowheads="1"/>
        </xdr:cNvSpPr>
      </xdr:nvSpPr>
      <xdr:spPr bwMode="auto">
        <a:xfrm>
          <a:off x="83820" y="1114425"/>
          <a:ext cx="1274708"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Requirements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5"/>
  <sheetViews>
    <sheetView tabSelected="1" zoomScaleNormal="90" zoomScaleSheetLayoutView="100" workbookViewId="0">
      <pane xSplit="3" ySplit="13" topLeftCell="F14" activePane="bottomRight" state="frozen"/>
      <selection pane="topRight" activeCell="D1" sqref="D1"/>
      <selection pane="bottomLeft" activeCell="A12" sqref="A12"/>
      <selection pane="bottomRight" activeCell="D13" sqref="D13"/>
    </sheetView>
  </sheetViews>
  <sheetFormatPr defaultColWidth="9.109375" defaultRowHeight="13.2" x14ac:dyDescent="0.25"/>
  <cols>
    <col min="1" max="1" width="57.33203125" style="40" customWidth="1"/>
    <col min="2" max="2" width="12.88671875" style="40" customWidth="1"/>
    <col min="3" max="3" width="4.33203125" style="40" customWidth="1"/>
    <col min="4" max="13" width="13.88671875" style="59" customWidth="1"/>
    <col min="14" max="16384" width="9.109375" style="40"/>
  </cols>
  <sheetData>
    <row r="1" spans="1:13" s="8" customFormat="1" ht="17.399999999999999" x14ac:dyDescent="0.25">
      <c r="A1" s="4" t="s">
        <v>40</v>
      </c>
      <c r="B1" s="5"/>
      <c r="C1" s="5"/>
      <c r="D1" s="6"/>
      <c r="E1" s="7"/>
      <c r="F1" s="7"/>
      <c r="G1" s="7"/>
      <c r="H1" s="63" t="s">
        <v>41</v>
      </c>
      <c r="I1" s="64"/>
      <c r="J1" s="7"/>
      <c r="K1" s="7"/>
      <c r="L1" s="7"/>
      <c r="M1" s="7"/>
    </row>
    <row r="2" spans="1:13" s="8" customFormat="1" x14ac:dyDescent="0.25">
      <c r="A2" s="9" t="s">
        <v>0</v>
      </c>
      <c r="B2" s="10"/>
      <c r="C2" s="10"/>
      <c r="D2" s="11" t="s">
        <v>5</v>
      </c>
      <c r="E2" s="12"/>
      <c r="F2" s="12"/>
      <c r="G2" s="62" t="s">
        <v>9</v>
      </c>
      <c r="H2" s="65" t="s">
        <v>42</v>
      </c>
      <c r="I2" s="66"/>
      <c r="J2" s="13"/>
      <c r="K2" s="13"/>
      <c r="L2" s="13"/>
      <c r="M2" s="13"/>
    </row>
    <row r="3" spans="1:13" s="8" customFormat="1" x14ac:dyDescent="0.25">
      <c r="A3" s="14" t="s">
        <v>1</v>
      </c>
      <c r="B3" s="10"/>
      <c r="C3" s="10"/>
      <c r="D3" s="15" t="s">
        <v>6</v>
      </c>
      <c r="E3" s="16"/>
      <c r="F3" s="16"/>
      <c r="G3" s="17" t="s">
        <v>32</v>
      </c>
      <c r="H3" s="13"/>
      <c r="I3" s="13"/>
      <c r="J3" s="13"/>
      <c r="K3" s="13"/>
      <c r="L3" s="13"/>
      <c r="M3" s="13"/>
    </row>
    <row r="4" spans="1:13" s="8" customFormat="1" x14ac:dyDescent="0.25">
      <c r="A4" s="18" t="s">
        <v>7</v>
      </c>
      <c r="B4" s="19"/>
      <c r="C4" s="20" t="s">
        <v>37</v>
      </c>
      <c r="D4" s="9"/>
      <c r="E4" s="21"/>
      <c r="F4" s="22"/>
      <c r="G4" s="23"/>
      <c r="H4" s="24" t="s">
        <v>68</v>
      </c>
      <c r="I4" s="25"/>
      <c r="J4" s="90"/>
      <c r="K4" s="91"/>
      <c r="L4" s="92"/>
      <c r="M4" s="13"/>
    </row>
    <row r="5" spans="1:13" s="8" customFormat="1" x14ac:dyDescent="0.25">
      <c r="A5" s="18" t="s">
        <v>8</v>
      </c>
      <c r="B5" s="19"/>
      <c r="C5" s="20" t="s">
        <v>38</v>
      </c>
      <c r="D5" s="14"/>
      <c r="E5" s="27"/>
      <c r="F5" s="28"/>
      <c r="G5" s="85"/>
      <c r="H5" s="86" t="s">
        <v>17</v>
      </c>
      <c r="I5" s="60" t="str">
        <f>IF(I4&lt;&gt;"",I4-183,"")</f>
        <v/>
      </c>
      <c r="J5" s="26"/>
      <c r="K5" s="26"/>
      <c r="L5" s="13"/>
      <c r="M5" s="13"/>
    </row>
    <row r="6" spans="1:13" s="8" customFormat="1" x14ac:dyDescent="0.25">
      <c r="A6" s="29" t="s">
        <v>69</v>
      </c>
      <c r="B6" s="19"/>
      <c r="C6" s="20" t="s">
        <v>39</v>
      </c>
      <c r="D6" s="14"/>
      <c r="E6" s="27"/>
      <c r="F6" s="28"/>
      <c r="G6" s="87"/>
      <c r="H6" s="86" t="s">
        <v>18</v>
      </c>
      <c r="I6" s="61" t="str">
        <f>IF(I4&lt;&gt;"",I4-365.25,"")</f>
        <v/>
      </c>
      <c r="J6" s="30"/>
      <c r="K6" s="30"/>
      <c r="L6" s="30"/>
      <c r="M6" s="30"/>
    </row>
    <row r="7" spans="1:13" s="35" customFormat="1" ht="37.200000000000003" x14ac:dyDescent="0.25">
      <c r="A7" s="31"/>
      <c r="B7" s="32" t="s">
        <v>2</v>
      </c>
      <c r="C7" s="33" t="s">
        <v>3</v>
      </c>
      <c r="D7" s="34" t="s">
        <v>4</v>
      </c>
      <c r="E7" s="34" t="s">
        <v>4</v>
      </c>
      <c r="F7" s="34" t="s">
        <v>4</v>
      </c>
      <c r="G7" s="34" t="s">
        <v>4</v>
      </c>
      <c r="H7" s="34" t="s">
        <v>4</v>
      </c>
      <c r="I7" s="34" t="s">
        <v>4</v>
      </c>
      <c r="J7" s="34" t="s">
        <v>4</v>
      </c>
      <c r="K7" s="34" t="s">
        <v>4</v>
      </c>
      <c r="L7" s="34" t="s">
        <v>4</v>
      </c>
      <c r="M7" s="34" t="s">
        <v>4</v>
      </c>
    </row>
    <row r="8" spans="1:13" s="35" customFormat="1" x14ac:dyDescent="0.25">
      <c r="A8" s="89" t="s">
        <v>64</v>
      </c>
      <c r="B8" s="31"/>
      <c r="C8" s="33"/>
      <c r="D8" s="34"/>
      <c r="E8" s="34"/>
      <c r="F8" s="34"/>
      <c r="G8" s="34"/>
      <c r="H8" s="34"/>
      <c r="I8" s="34"/>
      <c r="J8" s="34"/>
      <c r="K8" s="34"/>
      <c r="L8" s="34"/>
      <c r="M8" s="34"/>
    </row>
    <row r="9" spans="1:13" s="35" customFormat="1" x14ac:dyDescent="0.25">
      <c r="A9" s="89" t="s">
        <v>65</v>
      </c>
      <c r="B9" s="31"/>
      <c r="C9" s="33"/>
      <c r="D9" s="34"/>
      <c r="E9" s="34"/>
      <c r="F9" s="34"/>
      <c r="G9" s="34"/>
      <c r="H9" s="34"/>
      <c r="I9" s="34"/>
      <c r="J9" s="34"/>
      <c r="K9" s="34"/>
      <c r="L9" s="34"/>
      <c r="M9" s="34"/>
    </row>
    <row r="10" spans="1:13" s="35" customFormat="1" x14ac:dyDescent="0.25">
      <c r="A10" s="89" t="s">
        <v>66</v>
      </c>
      <c r="B10" s="31"/>
      <c r="C10" s="33"/>
      <c r="D10" s="34"/>
      <c r="E10" s="34"/>
      <c r="F10" s="34"/>
      <c r="G10" s="34"/>
      <c r="H10" s="34"/>
      <c r="I10" s="34"/>
      <c r="J10" s="34"/>
      <c r="K10" s="34"/>
      <c r="L10" s="34"/>
      <c r="M10" s="34"/>
    </row>
    <row r="11" spans="1:13" s="35" customFormat="1" x14ac:dyDescent="0.25">
      <c r="A11" s="89" t="s">
        <v>15</v>
      </c>
      <c r="B11" s="31"/>
      <c r="C11" s="33"/>
      <c r="D11" s="34"/>
      <c r="E11" s="34"/>
      <c r="F11" s="34"/>
      <c r="G11" s="34"/>
      <c r="H11" s="34"/>
      <c r="I11" s="34"/>
      <c r="J11" s="34"/>
      <c r="K11" s="34"/>
      <c r="L11" s="34"/>
      <c r="M11" s="34"/>
    </row>
    <row r="12" spans="1:13" x14ac:dyDescent="0.25">
      <c r="A12" s="36" t="s">
        <v>16</v>
      </c>
      <c r="B12" s="36"/>
      <c r="C12" s="37"/>
      <c r="D12" s="38"/>
      <c r="E12" s="38"/>
      <c r="F12" s="38"/>
      <c r="G12" s="38"/>
      <c r="H12" s="39"/>
      <c r="I12" s="39"/>
      <c r="J12" s="39"/>
      <c r="K12" s="39"/>
      <c r="L12" s="39"/>
      <c r="M12" s="39"/>
    </row>
    <row r="13" spans="1:13" x14ac:dyDescent="0.25">
      <c r="A13" s="75" t="s">
        <v>67</v>
      </c>
      <c r="B13" s="41"/>
      <c r="C13" s="41"/>
      <c r="D13" s="74" t="str">
        <f>IF(D12&lt;&gt;"",DATEDIF(D12,$I$4,"y"),"")</f>
        <v/>
      </c>
      <c r="E13" s="74" t="str">
        <f t="shared" ref="E13:M13" si="0">IF(E12&lt;&gt;"",DATEDIF(E12,$I$4,"y"),"")</f>
        <v/>
      </c>
      <c r="F13" s="74" t="str">
        <f t="shared" si="0"/>
        <v/>
      </c>
      <c r="G13" s="74" t="str">
        <f t="shared" si="0"/>
        <v/>
      </c>
      <c r="H13" s="74" t="str">
        <f t="shared" si="0"/>
        <v/>
      </c>
      <c r="I13" s="74" t="str">
        <f t="shared" si="0"/>
        <v/>
      </c>
      <c r="J13" s="74" t="str">
        <f t="shared" si="0"/>
        <v/>
      </c>
      <c r="K13" s="74" t="str">
        <f t="shared" si="0"/>
        <v/>
      </c>
      <c r="L13" s="74" t="str">
        <f t="shared" si="0"/>
        <v/>
      </c>
      <c r="M13" s="74" t="str">
        <f t="shared" si="0"/>
        <v/>
      </c>
    </row>
    <row r="14" spans="1:13" s="46" customFormat="1" x14ac:dyDescent="0.25">
      <c r="A14" s="42" t="s">
        <v>34</v>
      </c>
      <c r="B14" s="43"/>
      <c r="C14" s="44"/>
      <c r="D14" s="44"/>
      <c r="E14" s="44"/>
      <c r="F14" s="44"/>
      <c r="G14" s="44"/>
      <c r="H14" s="44"/>
      <c r="I14" s="44"/>
      <c r="J14" s="44"/>
      <c r="K14" s="44"/>
      <c r="L14" s="44"/>
      <c r="M14" s="45"/>
    </row>
    <row r="15" spans="1:13" s="50" customFormat="1" ht="68.25" customHeight="1" x14ac:dyDescent="0.25">
      <c r="A15" s="47" t="s">
        <v>35</v>
      </c>
      <c r="B15" s="48" t="s">
        <v>36</v>
      </c>
      <c r="C15" s="49" t="s">
        <v>33</v>
      </c>
      <c r="D15" s="93"/>
      <c r="E15" s="93"/>
      <c r="F15" s="93"/>
      <c r="G15" s="93"/>
      <c r="H15" s="93"/>
      <c r="I15" s="93"/>
      <c r="J15" s="93"/>
      <c r="K15" s="93"/>
      <c r="L15" s="93"/>
      <c r="M15" s="93"/>
    </row>
    <row r="16" spans="1:13" s="55" customFormat="1" x14ac:dyDescent="0.25">
      <c r="A16" s="51" t="s">
        <v>24</v>
      </c>
      <c r="B16" s="52"/>
      <c r="C16" s="53"/>
      <c r="D16" s="53"/>
      <c r="E16" s="53"/>
      <c r="F16" s="53"/>
      <c r="G16" s="53"/>
      <c r="H16" s="53"/>
      <c r="I16" s="53"/>
      <c r="J16" s="53"/>
      <c r="K16" s="53"/>
      <c r="L16" s="53"/>
      <c r="M16" s="54"/>
    </row>
    <row r="17" spans="1:13" ht="39.6" x14ac:dyDescent="0.25">
      <c r="A17" s="56" t="s">
        <v>44</v>
      </c>
      <c r="B17" s="47" t="s">
        <v>19</v>
      </c>
      <c r="C17" s="56" t="s">
        <v>33</v>
      </c>
      <c r="D17" s="57"/>
      <c r="E17" s="58"/>
      <c r="F17" s="58"/>
      <c r="G17" s="58"/>
      <c r="H17" s="58"/>
      <c r="I17" s="58"/>
      <c r="J17" s="58"/>
      <c r="K17" s="58"/>
      <c r="L17" s="58"/>
      <c r="M17" s="58"/>
    </row>
    <row r="18" spans="1:13" ht="39.6" x14ac:dyDescent="0.25">
      <c r="A18" s="69" t="s">
        <v>70</v>
      </c>
      <c r="B18" s="70"/>
      <c r="C18" s="71"/>
      <c r="D18" s="72"/>
      <c r="E18" s="72"/>
      <c r="F18" s="73"/>
      <c r="G18" s="73"/>
      <c r="H18" s="73"/>
      <c r="I18" s="73"/>
      <c r="J18" s="73"/>
      <c r="K18" s="73"/>
      <c r="L18" s="73"/>
      <c r="M18" s="73"/>
    </row>
    <row r="19" spans="1:13" s="81" customFormat="1" ht="39.6" x14ac:dyDescent="0.25">
      <c r="A19" s="82" t="s">
        <v>45</v>
      </c>
      <c r="B19" s="82"/>
      <c r="C19" s="82"/>
      <c r="D19" s="76" t="str">
        <f>IF(D12&lt;&gt;"",IF(D18&lt;&gt;"",IF(D13&lt;5,$I$4-(D18+183),$I$4-(D18+365)),""),"")</f>
        <v/>
      </c>
      <c r="E19" s="76" t="str">
        <f t="shared" ref="E19:M19" si="1">IF(E12&lt;&gt;"",IF(E18&lt;&gt;"",IF(E13&lt;5,$I$4-(E18+183),$I$4-(E18+365)),""),"")</f>
        <v/>
      </c>
      <c r="F19" s="76" t="str">
        <f t="shared" si="1"/>
        <v/>
      </c>
      <c r="G19" s="76" t="str">
        <f t="shared" si="1"/>
        <v/>
      </c>
      <c r="H19" s="76" t="str">
        <f t="shared" si="1"/>
        <v/>
      </c>
      <c r="I19" s="76" t="str">
        <f t="shared" si="1"/>
        <v/>
      </c>
      <c r="J19" s="76" t="str">
        <f t="shared" si="1"/>
        <v/>
      </c>
      <c r="K19" s="76" t="str">
        <f t="shared" si="1"/>
        <v/>
      </c>
      <c r="L19" s="76" t="str">
        <f t="shared" si="1"/>
        <v/>
      </c>
      <c r="M19" s="76" t="str">
        <f t="shared" si="1"/>
        <v/>
      </c>
    </row>
    <row r="20" spans="1:13" ht="79.2" x14ac:dyDescent="0.25">
      <c r="A20" s="68" t="s">
        <v>46</v>
      </c>
      <c r="B20" s="47" t="s">
        <v>20</v>
      </c>
      <c r="C20" s="56" t="s">
        <v>33</v>
      </c>
      <c r="D20" s="58"/>
      <c r="E20" s="58"/>
      <c r="F20" s="58"/>
      <c r="G20" s="58"/>
      <c r="H20" s="58"/>
      <c r="I20" s="58"/>
      <c r="J20" s="58"/>
      <c r="K20" s="58"/>
      <c r="L20" s="58"/>
      <c r="M20" s="58"/>
    </row>
    <row r="21" spans="1:13" ht="39.6" x14ac:dyDescent="0.25">
      <c r="A21" s="69" t="s">
        <v>49</v>
      </c>
      <c r="B21" s="70"/>
      <c r="C21" s="71"/>
      <c r="D21" s="77"/>
      <c r="E21" s="77"/>
      <c r="F21" s="73"/>
      <c r="G21" s="73"/>
      <c r="H21" s="73"/>
      <c r="I21" s="73"/>
      <c r="J21" s="73"/>
      <c r="K21" s="73"/>
      <c r="L21" s="73"/>
      <c r="M21" s="73"/>
    </row>
    <row r="22" spans="1:13" ht="39.6" x14ac:dyDescent="0.25">
      <c r="A22" s="78" t="s">
        <v>47</v>
      </c>
      <c r="B22" s="70"/>
      <c r="C22" s="71"/>
      <c r="D22" s="79"/>
      <c r="E22" s="79"/>
      <c r="F22" s="77"/>
      <c r="G22" s="73"/>
      <c r="H22" s="73"/>
      <c r="I22" s="73"/>
      <c r="J22" s="73"/>
      <c r="K22" s="73"/>
      <c r="L22" s="73"/>
      <c r="M22" s="73"/>
    </row>
    <row r="23" spans="1:13" s="81" customFormat="1" x14ac:dyDescent="0.25">
      <c r="A23" s="82" t="s">
        <v>48</v>
      </c>
      <c r="B23" s="82"/>
      <c r="C23" s="82"/>
      <c r="D23" s="83" t="str">
        <f>IF(D22&lt;&gt;"",IF(D21="IH",D22+15,IF(D21="OH",D22+3,"")),"")</f>
        <v/>
      </c>
      <c r="E23" s="83" t="str">
        <f t="shared" ref="E23:M23" si="2">IF(E22&lt;&gt;"",IF(E21="IH",E22+15,IF(E21="OH",E22+3,"")),"")</f>
        <v/>
      </c>
      <c r="F23" s="83" t="str">
        <f t="shared" si="2"/>
        <v/>
      </c>
      <c r="G23" s="83" t="str">
        <f t="shared" si="2"/>
        <v/>
      </c>
      <c r="H23" s="83" t="str">
        <f t="shared" si="2"/>
        <v/>
      </c>
      <c r="I23" s="83" t="str">
        <f t="shared" si="2"/>
        <v/>
      </c>
      <c r="J23" s="83" t="str">
        <f t="shared" si="2"/>
        <v/>
      </c>
      <c r="K23" s="83" t="str">
        <f t="shared" si="2"/>
        <v/>
      </c>
      <c r="L23" s="83" t="str">
        <f t="shared" si="2"/>
        <v/>
      </c>
      <c r="M23" s="83" t="str">
        <f t="shared" si="2"/>
        <v/>
      </c>
    </row>
    <row r="24" spans="1:13" ht="26.4" x14ac:dyDescent="0.25">
      <c r="A24" s="69" t="s">
        <v>50</v>
      </c>
      <c r="B24" s="70"/>
      <c r="C24" s="71"/>
      <c r="D24" s="72"/>
      <c r="E24" s="72"/>
      <c r="F24" s="73"/>
      <c r="G24" s="73"/>
      <c r="H24" s="73"/>
      <c r="I24" s="73"/>
      <c r="J24" s="73"/>
      <c r="K24" s="73"/>
      <c r="L24" s="73"/>
      <c r="M24" s="73"/>
    </row>
    <row r="25" spans="1:13" s="81" customFormat="1" x14ac:dyDescent="0.25">
      <c r="A25" s="82" t="s">
        <v>51</v>
      </c>
      <c r="B25" s="82"/>
      <c r="C25" s="82"/>
      <c r="D25" s="84" t="str">
        <f>IF(D24&lt;&gt;"",D24-D23,"")</f>
        <v/>
      </c>
      <c r="E25" s="84" t="str">
        <f t="shared" ref="E25:M25" si="3">IF(E24&lt;&gt;"",E24-E23,"")</f>
        <v/>
      </c>
      <c r="F25" s="84" t="str">
        <f t="shared" si="3"/>
        <v/>
      </c>
      <c r="G25" s="84" t="str">
        <f t="shared" si="3"/>
        <v/>
      </c>
      <c r="H25" s="84" t="str">
        <f t="shared" si="3"/>
        <v/>
      </c>
      <c r="I25" s="84" t="str">
        <f t="shared" si="3"/>
        <v/>
      </c>
      <c r="J25" s="84" t="str">
        <f t="shared" si="3"/>
        <v/>
      </c>
      <c r="K25" s="84" t="str">
        <f t="shared" si="3"/>
        <v/>
      </c>
      <c r="L25" s="84" t="str">
        <f t="shared" si="3"/>
        <v/>
      </c>
      <c r="M25" s="84" t="str">
        <f t="shared" si="3"/>
        <v/>
      </c>
    </row>
    <row r="26" spans="1:13" ht="26.4" x14ac:dyDescent="0.25">
      <c r="A26" s="80" t="s">
        <v>52</v>
      </c>
      <c r="B26" s="47" t="s">
        <v>21</v>
      </c>
      <c r="C26" s="56" t="s">
        <v>33</v>
      </c>
      <c r="D26" s="58"/>
      <c r="E26" s="58"/>
      <c r="F26" s="58"/>
      <c r="G26" s="58"/>
      <c r="H26" s="58"/>
      <c r="I26" s="58"/>
      <c r="J26" s="58"/>
      <c r="K26" s="58"/>
      <c r="L26" s="58"/>
      <c r="M26" s="58"/>
    </row>
    <row r="27" spans="1:13" ht="26.4" x14ac:dyDescent="0.25">
      <c r="A27" s="47" t="s">
        <v>22</v>
      </c>
      <c r="B27" s="47" t="s">
        <v>21</v>
      </c>
      <c r="C27" s="56" t="s">
        <v>33</v>
      </c>
      <c r="D27" s="58"/>
      <c r="E27" s="58"/>
      <c r="F27" s="58"/>
      <c r="G27" s="58"/>
      <c r="H27" s="58"/>
      <c r="I27" s="58"/>
      <c r="J27" s="58"/>
      <c r="K27" s="58"/>
      <c r="L27" s="58"/>
      <c r="M27" s="58"/>
    </row>
    <row r="28" spans="1:13" s="55" customFormat="1" x14ac:dyDescent="0.25">
      <c r="A28" s="51" t="s">
        <v>26</v>
      </c>
      <c r="B28" s="52"/>
      <c r="C28" s="53"/>
      <c r="D28" s="53"/>
      <c r="E28" s="53"/>
      <c r="F28" s="53"/>
      <c r="G28" s="53"/>
      <c r="H28" s="53"/>
      <c r="I28" s="53"/>
      <c r="J28" s="53"/>
      <c r="K28" s="53"/>
      <c r="L28" s="53"/>
      <c r="M28" s="54"/>
    </row>
    <row r="29" spans="1:13" ht="39.6" x14ac:dyDescent="0.25">
      <c r="A29" s="68" t="s">
        <v>53</v>
      </c>
      <c r="B29" s="47" t="s">
        <v>23</v>
      </c>
      <c r="C29" s="56" t="s">
        <v>33</v>
      </c>
      <c r="D29" s="58"/>
      <c r="E29" s="58"/>
      <c r="F29" s="58"/>
      <c r="G29" s="58"/>
      <c r="H29" s="58"/>
      <c r="I29" s="58"/>
      <c r="J29" s="58"/>
      <c r="K29" s="58"/>
      <c r="L29" s="58"/>
      <c r="M29" s="58"/>
    </row>
    <row r="30" spans="1:13" ht="39.6" x14ac:dyDescent="0.25">
      <c r="A30" s="56" t="s">
        <v>25</v>
      </c>
      <c r="B30" s="47" t="s">
        <v>23</v>
      </c>
      <c r="C30" s="56" t="s">
        <v>33</v>
      </c>
      <c r="D30" s="58"/>
      <c r="E30" s="58"/>
      <c r="F30" s="58"/>
      <c r="G30" s="58"/>
      <c r="H30" s="58"/>
      <c r="I30" s="58"/>
      <c r="J30" s="58"/>
      <c r="K30" s="58"/>
      <c r="L30" s="58"/>
      <c r="M30" s="58"/>
    </row>
    <row r="31" spans="1:13" x14ac:dyDescent="0.25">
      <c r="A31" s="69" t="s">
        <v>54</v>
      </c>
      <c r="B31" s="70"/>
      <c r="C31" s="71"/>
      <c r="D31" s="72"/>
      <c r="E31" s="72"/>
      <c r="F31" s="73"/>
      <c r="G31" s="73"/>
      <c r="H31" s="73"/>
      <c r="I31" s="73"/>
      <c r="J31" s="73"/>
      <c r="K31" s="73"/>
      <c r="L31" s="73"/>
      <c r="M31" s="73"/>
    </row>
    <row r="32" spans="1:13" s="81" customFormat="1" x14ac:dyDescent="0.25">
      <c r="A32" s="82" t="s">
        <v>55</v>
      </c>
      <c r="B32" s="82"/>
      <c r="C32" s="82"/>
      <c r="D32" s="83" t="str">
        <f>IF(D31&lt;&gt;"",D31+15,"")</f>
        <v/>
      </c>
      <c r="E32" s="83" t="str">
        <f t="shared" ref="E32:M32" si="4">IF(E31&lt;&gt;"",E31+15,"")</f>
        <v/>
      </c>
      <c r="F32" s="83" t="str">
        <f t="shared" si="4"/>
        <v/>
      </c>
      <c r="G32" s="83" t="str">
        <f t="shared" si="4"/>
        <v/>
      </c>
      <c r="H32" s="83" t="str">
        <f t="shared" si="4"/>
        <v/>
      </c>
      <c r="I32" s="83" t="str">
        <f t="shared" si="4"/>
        <v/>
      </c>
      <c r="J32" s="83" t="str">
        <f t="shared" si="4"/>
        <v/>
      </c>
      <c r="K32" s="83" t="str">
        <f t="shared" si="4"/>
        <v/>
      </c>
      <c r="L32" s="83" t="str">
        <f t="shared" si="4"/>
        <v/>
      </c>
      <c r="M32" s="83" t="str">
        <f t="shared" si="4"/>
        <v/>
      </c>
    </row>
    <row r="33" spans="1:13" x14ac:dyDescent="0.25">
      <c r="A33" s="69" t="s">
        <v>56</v>
      </c>
      <c r="B33" s="70"/>
      <c r="C33" s="71"/>
      <c r="D33" s="72"/>
      <c r="E33" s="72"/>
      <c r="F33" s="73"/>
      <c r="G33" s="73"/>
      <c r="H33" s="73"/>
      <c r="I33" s="73"/>
      <c r="J33" s="73"/>
      <c r="K33" s="73"/>
      <c r="L33" s="73"/>
      <c r="M33" s="73"/>
    </row>
    <row r="34" spans="1:13" s="81" customFormat="1" x14ac:dyDescent="0.25">
      <c r="A34" s="82" t="s">
        <v>51</v>
      </c>
      <c r="B34" s="82"/>
      <c r="C34" s="82"/>
      <c r="D34" s="84" t="str">
        <f>IF(D33&lt;&gt;"",D33-D32,"")</f>
        <v/>
      </c>
      <c r="E34" s="84" t="str">
        <f t="shared" ref="E34:M34" si="5">IF(E33&lt;&gt;"",E33-E32,"")</f>
        <v/>
      </c>
      <c r="F34" s="84" t="str">
        <f t="shared" si="5"/>
        <v/>
      </c>
      <c r="G34" s="84" t="str">
        <f t="shared" si="5"/>
        <v/>
      </c>
      <c r="H34" s="84" t="str">
        <f t="shared" si="5"/>
        <v/>
      </c>
      <c r="I34" s="84" t="str">
        <f t="shared" si="5"/>
        <v/>
      </c>
      <c r="J34" s="84" t="str">
        <f t="shared" si="5"/>
        <v/>
      </c>
      <c r="K34" s="84" t="str">
        <f t="shared" si="5"/>
        <v/>
      </c>
      <c r="L34" s="84" t="str">
        <f t="shared" si="5"/>
        <v/>
      </c>
      <c r="M34" s="84" t="str">
        <f t="shared" si="5"/>
        <v/>
      </c>
    </row>
    <row r="35" spans="1:13" ht="26.4" x14ac:dyDescent="0.25">
      <c r="A35" s="68" t="s">
        <v>59</v>
      </c>
      <c r="B35" s="47" t="s">
        <v>23</v>
      </c>
      <c r="C35" s="56" t="s">
        <v>33</v>
      </c>
      <c r="D35" s="58"/>
      <c r="E35" s="58"/>
      <c r="F35" s="58"/>
      <c r="G35" s="58"/>
      <c r="H35" s="58"/>
      <c r="I35" s="58"/>
      <c r="J35" s="58"/>
      <c r="K35" s="58"/>
      <c r="L35" s="58"/>
      <c r="M35" s="58"/>
    </row>
    <row r="36" spans="1:13" s="55" customFormat="1" x14ac:dyDescent="0.25">
      <c r="A36" s="51" t="s">
        <v>28</v>
      </c>
      <c r="B36" s="52"/>
      <c r="C36" s="53"/>
      <c r="D36" s="53"/>
      <c r="E36" s="53"/>
      <c r="F36" s="53"/>
      <c r="G36" s="53"/>
      <c r="H36" s="53"/>
      <c r="I36" s="53"/>
      <c r="J36" s="53"/>
      <c r="K36" s="53"/>
      <c r="L36" s="53"/>
      <c r="M36" s="54"/>
    </row>
    <row r="37" spans="1:13" ht="39.6" x14ac:dyDescent="0.25">
      <c r="A37" s="56" t="s">
        <v>31</v>
      </c>
      <c r="B37" s="47" t="s">
        <v>29</v>
      </c>
      <c r="C37" s="56" t="s">
        <v>33</v>
      </c>
      <c r="D37" s="58"/>
      <c r="E37" s="58"/>
      <c r="F37" s="58"/>
      <c r="G37" s="58"/>
      <c r="H37" s="58"/>
      <c r="I37" s="58"/>
      <c r="J37" s="58"/>
      <c r="K37" s="58"/>
      <c r="L37" s="58"/>
      <c r="M37" s="58"/>
    </row>
    <row r="38" spans="1:13" ht="79.2" x14ac:dyDescent="0.25">
      <c r="A38" s="68" t="s">
        <v>57</v>
      </c>
      <c r="B38" s="47" t="s">
        <v>29</v>
      </c>
      <c r="C38" s="56" t="s">
        <v>33</v>
      </c>
      <c r="D38" s="58"/>
      <c r="E38" s="58"/>
      <c r="F38" s="58"/>
      <c r="G38" s="58"/>
      <c r="H38" s="58"/>
      <c r="I38" s="58"/>
      <c r="J38" s="58"/>
      <c r="K38" s="58"/>
      <c r="L38" s="58"/>
      <c r="M38" s="58"/>
    </row>
    <row r="39" spans="1:13" s="55" customFormat="1" x14ac:dyDescent="0.25">
      <c r="A39" s="51" t="s">
        <v>30</v>
      </c>
      <c r="B39" s="52"/>
      <c r="C39" s="53"/>
      <c r="D39" s="53"/>
      <c r="E39" s="53"/>
      <c r="F39" s="53"/>
      <c r="G39" s="53"/>
      <c r="H39" s="53"/>
      <c r="I39" s="53"/>
      <c r="J39" s="53"/>
      <c r="K39" s="53"/>
      <c r="L39" s="53"/>
      <c r="M39" s="54"/>
    </row>
    <row r="40" spans="1:13" ht="52.8" x14ac:dyDescent="0.25">
      <c r="A40" s="68" t="s">
        <v>58</v>
      </c>
      <c r="B40" s="47" t="s">
        <v>27</v>
      </c>
      <c r="C40" s="56" t="s">
        <v>33</v>
      </c>
      <c r="D40" s="58"/>
      <c r="E40" s="58"/>
      <c r="F40" s="58"/>
      <c r="G40" s="58"/>
      <c r="H40" s="58"/>
      <c r="I40" s="58"/>
      <c r="J40" s="58"/>
      <c r="K40" s="58"/>
      <c r="L40" s="58"/>
      <c r="M40" s="58"/>
    </row>
    <row r="41" spans="1:13" ht="52.8" x14ac:dyDescent="0.25">
      <c r="A41" s="69" t="s">
        <v>71</v>
      </c>
      <c r="B41" s="71"/>
      <c r="C41" s="71"/>
      <c r="D41" s="77"/>
      <c r="E41" s="77"/>
      <c r="F41" s="73"/>
      <c r="G41" s="73"/>
      <c r="H41" s="73"/>
      <c r="I41" s="73"/>
      <c r="J41" s="73"/>
      <c r="K41" s="73"/>
      <c r="L41" s="73"/>
      <c r="M41" s="73"/>
    </row>
    <row r="42" spans="1:13" ht="39.6" x14ac:dyDescent="0.25">
      <c r="A42" s="69" t="s">
        <v>72</v>
      </c>
      <c r="B42" s="71"/>
      <c r="C42" s="71"/>
      <c r="D42" s="72"/>
      <c r="E42" s="72"/>
      <c r="F42" s="73"/>
      <c r="G42" s="73"/>
      <c r="H42" s="73"/>
      <c r="I42" s="73"/>
      <c r="J42" s="73"/>
      <c r="K42" s="73"/>
      <c r="L42" s="73"/>
      <c r="M42" s="73"/>
    </row>
    <row r="43" spans="1:13" s="81" customFormat="1" x14ac:dyDescent="0.25">
      <c r="A43" s="82" t="s">
        <v>60</v>
      </c>
      <c r="B43" s="82"/>
      <c r="C43" s="82"/>
      <c r="D43" s="83" t="str">
        <f>IF(D42&lt;&gt;"",D42+15,"")</f>
        <v/>
      </c>
      <c r="E43" s="83" t="str">
        <f t="shared" ref="E43:M43" si="6">IF(E42&lt;&gt;"",E42+15,"")</f>
        <v/>
      </c>
      <c r="F43" s="83" t="str">
        <f t="shared" si="6"/>
        <v/>
      </c>
      <c r="G43" s="83" t="str">
        <f t="shared" si="6"/>
        <v/>
      </c>
      <c r="H43" s="83" t="str">
        <f t="shared" si="6"/>
        <v/>
      </c>
      <c r="I43" s="83" t="str">
        <f t="shared" si="6"/>
        <v/>
      </c>
      <c r="J43" s="83" t="str">
        <f t="shared" si="6"/>
        <v/>
      </c>
      <c r="K43" s="83" t="str">
        <f t="shared" si="6"/>
        <v/>
      </c>
      <c r="L43" s="83" t="str">
        <f t="shared" si="6"/>
        <v/>
      </c>
      <c r="M43" s="83" t="str">
        <f t="shared" si="6"/>
        <v/>
      </c>
    </row>
    <row r="44" spans="1:13" ht="26.4" x14ac:dyDescent="0.25">
      <c r="A44" s="69" t="s">
        <v>61</v>
      </c>
      <c r="B44" s="71"/>
      <c r="C44" s="71"/>
      <c r="D44" s="72"/>
      <c r="E44" s="72"/>
      <c r="F44" s="73"/>
      <c r="G44" s="73"/>
      <c r="H44" s="73"/>
      <c r="I44" s="73"/>
      <c r="J44" s="73"/>
      <c r="K44" s="73"/>
      <c r="L44" s="73"/>
      <c r="M44" s="73"/>
    </row>
    <row r="45" spans="1:13" s="81" customFormat="1" x14ac:dyDescent="0.25">
      <c r="A45" s="82" t="s">
        <v>62</v>
      </c>
      <c r="B45" s="82"/>
      <c r="C45" s="82"/>
      <c r="D45" s="84" t="str">
        <f>IF(D44&lt;&gt;"",D44-D43,"")</f>
        <v/>
      </c>
      <c r="E45" s="84" t="str">
        <f t="shared" ref="E45:M45" si="7">IF(E44&lt;&gt;"",E44-E43,"")</f>
        <v/>
      </c>
      <c r="F45" s="84" t="str">
        <f t="shared" si="7"/>
        <v/>
      </c>
      <c r="G45" s="84" t="str">
        <f t="shared" si="7"/>
        <v/>
      </c>
      <c r="H45" s="84" t="str">
        <f t="shared" si="7"/>
        <v/>
      </c>
      <c r="I45" s="84" t="str">
        <f t="shared" si="7"/>
        <v/>
      </c>
      <c r="J45" s="84" t="str">
        <f t="shared" si="7"/>
        <v/>
      </c>
      <c r="K45" s="84" t="str">
        <f t="shared" si="7"/>
        <v/>
      </c>
      <c r="L45" s="84" t="str">
        <f t="shared" si="7"/>
        <v/>
      </c>
      <c r="M45" s="84" t="str">
        <f t="shared" si="7"/>
        <v/>
      </c>
    </row>
  </sheetData>
  <sheetProtection password="CDFC" sheet="1" objects="1" scenarios="1" formatCells="0" formatColumns="0" formatRows="0" insertColumns="0" insertRows="0" insertHyperlinks="0" deleteColumns="0" deleteRows="0" sort="0" autoFilter="0" pivotTables="0"/>
  <mergeCells count="1">
    <mergeCell ref="D15:M15"/>
  </mergeCells>
  <phoneticPr fontId="4" type="noConversion"/>
  <conditionalFormatting sqref="G2:G3 B2:C3 D1:M1 G6 I6 D7:I7 J6:M7 D11:M11 H1:I2 D13:M65549">
    <cfRule type="expression" dxfId="5" priority="7" stopIfTrue="1">
      <formula>LEFT(B1,1)="u"</formula>
    </cfRule>
    <cfRule type="expression" dxfId="4" priority="8" stopIfTrue="1">
      <formula>LEFT(B1,1)="x"</formula>
    </cfRule>
    <cfRule type="expression" dxfId="3" priority="9" stopIfTrue="1">
      <formula>LEFT(B1,1)="n"</formula>
    </cfRule>
  </conditionalFormatting>
  <conditionalFormatting sqref="D8:M10">
    <cfRule type="expression" dxfId="2" priority="1" stopIfTrue="1">
      <formula>LEFT(D8,1)="u"</formula>
    </cfRule>
    <cfRule type="expression" dxfId="1" priority="2" stopIfTrue="1">
      <formula>LEFT(D8,1)="x"</formula>
    </cfRule>
    <cfRule type="expression" dxfId="0" priority="3" stopIfTrue="1">
      <formula>LEFT(D8,1)="n"</formula>
    </cfRule>
  </conditionalFormatting>
  <printOptions gridLines="1"/>
  <pageMargins left="0.75" right="0.75" top="1" bottom="1" header="0.5" footer="0.5"/>
  <pageSetup scale="58" fitToHeight="200" orientation="landscape" r:id="rId1"/>
  <headerFooter alignWithMargins="0">
    <oddFooter>&amp;LDCF Contract Oversight&amp;CPage &amp;P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A6" sqref="A6"/>
    </sheetView>
  </sheetViews>
  <sheetFormatPr defaultColWidth="9.109375" defaultRowHeight="13.2" x14ac:dyDescent="0.25"/>
  <cols>
    <col min="1" max="1" width="12.109375" style="1" customWidth="1"/>
    <col min="2" max="2" width="20" style="1" customWidth="1"/>
    <col min="3" max="3" width="56.5546875" style="1" customWidth="1"/>
    <col min="4" max="4" width="16" style="1" customWidth="1"/>
    <col min="5" max="16384" width="9.109375" style="1"/>
  </cols>
  <sheetData>
    <row r="1" spans="1:4" x14ac:dyDescent="0.25">
      <c r="A1" s="1" t="s">
        <v>9</v>
      </c>
      <c r="B1" s="1" t="s">
        <v>10</v>
      </c>
      <c r="C1" s="1" t="s">
        <v>11</v>
      </c>
      <c r="D1" s="1" t="s">
        <v>12</v>
      </c>
    </row>
    <row r="2" spans="1:4" ht="52.8" x14ac:dyDescent="0.25">
      <c r="A2" s="2">
        <v>40917</v>
      </c>
      <c r="B2" s="1" t="s">
        <v>13</v>
      </c>
      <c r="C2" s="3" t="s">
        <v>14</v>
      </c>
      <c r="D2" s="2">
        <v>40921</v>
      </c>
    </row>
    <row r="3" spans="1:4" ht="52.8" x14ac:dyDescent="0.25">
      <c r="A3" s="2">
        <v>41046</v>
      </c>
      <c r="B3" s="1" t="s">
        <v>13</v>
      </c>
      <c r="C3" s="67" t="s">
        <v>43</v>
      </c>
      <c r="D3" s="2">
        <v>41060</v>
      </c>
    </row>
    <row r="4" spans="1:4" ht="26.4" x14ac:dyDescent="0.25">
      <c r="A4" s="2">
        <v>41646</v>
      </c>
      <c r="B4" s="88" t="s">
        <v>13</v>
      </c>
      <c r="C4" s="88" t="s">
        <v>63</v>
      </c>
      <c r="D4" s="2">
        <v>41646</v>
      </c>
    </row>
    <row r="5" spans="1:4" x14ac:dyDescent="0.25">
      <c r="A5" s="2">
        <v>41674</v>
      </c>
      <c r="B5" s="88" t="s">
        <v>13</v>
      </c>
      <c r="C5" s="88" t="s">
        <v>73</v>
      </c>
      <c r="D5" s="2">
        <v>41674</v>
      </c>
    </row>
  </sheetData>
  <phoneticPr fontId="1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ID of Children Tool</vt:lpstr>
      <vt:lpstr>RevisionTracker</vt:lpstr>
      <vt:lpstr>'ID of Children Tool'!Print_Titles</vt:lpstr>
    </vt:vector>
  </TitlesOfParts>
  <Company>DCF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DCF</dc:creator>
  <cp:lastModifiedBy>Williams, Terrence</cp:lastModifiedBy>
  <cp:lastPrinted>2012-01-13T17:09:11Z</cp:lastPrinted>
  <dcterms:created xsi:type="dcterms:W3CDTF">2006-12-19T20:36:58Z</dcterms:created>
  <dcterms:modified xsi:type="dcterms:W3CDTF">2015-04-20T18:29:23Z</dcterms:modified>
</cp:coreProperties>
</file>