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45" windowWidth="15195" windowHeight="8445" tabRatio="402"/>
  </bookViews>
  <sheets>
    <sheet name="HIPAAPrivacyOrg" sheetId="10" r:id="rId1"/>
    <sheet name="HIPAAPrivacyClient" sheetId="3" r:id="rId2"/>
    <sheet name="HIPAAPrivacySubcontracts" sheetId="12" state="hidden" r:id="rId3"/>
    <sheet name="Revision Tracker" sheetId="9" r:id="rId4"/>
    <sheet name="Holidays" sheetId="11" r:id="rId5"/>
  </sheets>
  <definedNames>
    <definedName name="_xlnm._FilterDatabase" localSheetId="1" hidden="1">HIPAAPrivacyClient!$C$7:$E$32</definedName>
    <definedName name="_xlnm._FilterDatabase" localSheetId="0" hidden="1">HIPAAPrivacyOrg!$D$5:$G$61</definedName>
    <definedName name="_xlnm._FilterDatabase" localSheetId="2" hidden="1">HIPAAPrivacySubcontracts!$C$6:$E$38</definedName>
    <definedName name="_xlnm.Print_Area" localSheetId="1">HIPAAPrivacyClient!$A$1:$P$31</definedName>
    <definedName name="_xlnm.Print_Area" localSheetId="0">HIPAAPrivacyOrg!$A$1:$I$60</definedName>
    <definedName name="_xlnm.Print_Area" localSheetId="2">HIPAAPrivacySubcontracts!$A$1:$P$37</definedName>
    <definedName name="_xlnm.Print_Titles" localSheetId="1">HIPAAPrivacyClient!$1:$10</definedName>
    <definedName name="_xlnm.Print_Titles" localSheetId="0">HIPAAPrivacyOrg!$1:$5</definedName>
    <definedName name="_xlnm.Print_Titles" localSheetId="2">HIPAAPrivacySubcontracts!$1:$9</definedName>
  </definedNames>
  <calcPr calcId="145621"/>
</workbook>
</file>

<file path=xl/calcChain.xml><?xml version="1.0" encoding="utf-8"?>
<calcChain xmlns="http://schemas.openxmlformats.org/spreadsheetml/2006/main">
  <c r="M39" i="10" l="1"/>
  <c r="M34" i="10"/>
  <c r="M32" i="10"/>
  <c r="M43" i="10" l="1"/>
  <c r="M36" i="10"/>
  <c r="M33" i="10"/>
  <c r="M31" i="10"/>
</calcChain>
</file>

<file path=xl/comments1.xml><?xml version="1.0" encoding="utf-8"?>
<comments xmlns="http://schemas.openxmlformats.org/spreadsheetml/2006/main">
  <authors>
    <author>Staff Member</author>
    <author>Diane Dusenbury</author>
  </authors>
  <commentList>
    <comment ref="H5" authorId="0">
      <text>
        <r>
          <rPr>
            <sz val="8"/>
            <color indexed="81"/>
            <rFont val="Tahoma"/>
            <family val="2"/>
          </rPr>
          <t>D=Document
I = Interview
O = Observation</t>
        </r>
      </text>
    </comment>
    <comment ref="I5" authorId="0">
      <text>
        <r>
          <rPr>
            <sz val="8"/>
            <color indexed="81"/>
            <rFont val="Tahoma"/>
            <family val="2"/>
          </rPr>
          <t xml:space="preserve">Y = Yes
N = No
U = Unsure
X = N/A
</t>
        </r>
      </text>
    </comment>
    <comment ref="I7" authorId="1">
      <text>
        <r>
          <rPr>
            <b/>
            <sz val="10"/>
            <color indexed="81"/>
            <rFont val="Tahoma"/>
            <family val="2"/>
          </rPr>
          <t>APPLICABILITY OF HIPAA PROTOCOL:</t>
        </r>
        <r>
          <rPr>
            <sz val="10"/>
            <color indexed="81"/>
            <rFont val="Tahoma"/>
            <family val="2"/>
          </rPr>
          <t xml:space="preserve">
Review provider p&amp;p for client information to see if provider identifies itself as subject to HIPAA.
Ask the provider rep and/or contract manager if the organization is subject to HIPAA or if health information is received or transmitted.
</t>
        </r>
      </text>
    </comment>
    <comment ref="A11" authorId="1">
      <text>
        <r>
          <rPr>
            <b/>
            <sz val="10"/>
            <color indexed="81"/>
            <rFont val="Tahoma"/>
            <family val="2"/>
          </rPr>
          <t>GENERAL MONITORING ITEMS PROTOCOL:</t>
        </r>
        <r>
          <rPr>
            <sz val="10"/>
            <color indexed="81"/>
            <rFont val="Tahoma"/>
            <family val="2"/>
          </rPr>
          <t xml:space="preserve">
Review provider p&amp;p for release of client information, data security, employee training, employee discipline standards/handbook, IT systems and security, client rights.
Interview the privacy officer to learn more about how provider addresses requirements.
Note that the provider is also required to identify a security official - this may or may not be the same person as the privacy officer.
</t>
        </r>
      </text>
    </comment>
    <comment ref="A18" authorId="1">
      <text>
        <r>
          <rPr>
            <b/>
            <sz val="10"/>
            <color indexed="81"/>
            <rFont val="Tahoma"/>
            <family val="2"/>
          </rPr>
          <t>OTHER ADMINISTRATIVE REQUIREMENTS PROTOCOL:</t>
        </r>
        <r>
          <rPr>
            <sz val="10"/>
            <color indexed="81"/>
            <rFont val="Tahoma"/>
            <family val="2"/>
          </rPr>
          <t xml:space="preserve">
Review provider P&amp;P.
Interview the privacy officer.
Request a copy of the Notice of Privacy.
Interview the contact person who receives complaints and/or review the complaint p&amp;p. This procedure should be consistent with information in the Notice of Privacy.
Review employee handbook and/or interview HR.
Review training materials and training records.
Ask for materials explaining client rights.</t>
        </r>
      </text>
    </comment>
    <comment ref="A46" authorId="1">
      <text>
        <r>
          <rPr>
            <b/>
            <sz val="8"/>
            <color indexed="81"/>
            <rFont val="Tahoma"/>
            <family val="2"/>
          </rPr>
          <t>Individual's right to request restrictions:</t>
        </r>
        <r>
          <rPr>
            <sz val="8"/>
            <color indexed="81"/>
            <rFont val="Tahoma"/>
            <family val="2"/>
          </rPr>
          <t xml:space="preserve">
See section 164.522(a) for more information on this right.
Individuals have the right to request the provider restrict uses or disclosures of health information about the individual, to carry out treatment, payment, and healthcare operations, and disclosures permitted under 164.510(b) such as disclosures to family members and friends for notification purposes.
The provider is not required to agree to the restriction.</t>
        </r>
      </text>
    </comment>
    <comment ref="A47" authorId="1">
      <text>
        <r>
          <rPr>
            <b/>
            <sz val="8"/>
            <color indexed="81"/>
            <rFont val="Tahoma"/>
            <family val="2"/>
          </rPr>
          <t>Individual right to receive communication of information and right to request it be provided through alternative means:</t>
        </r>
        <r>
          <rPr>
            <sz val="8"/>
            <color indexed="81"/>
            <rFont val="Tahoma"/>
            <family val="2"/>
          </rPr>
          <t xml:space="preserve">
See section 164.522(b) for more information on this right.
</t>
        </r>
      </text>
    </comment>
    <comment ref="A48" authorId="1">
      <text>
        <r>
          <rPr>
            <b/>
            <sz val="8"/>
            <color indexed="81"/>
            <rFont val="Tahoma"/>
            <family val="2"/>
          </rPr>
          <t>Individual's right to inspect and copy PHI:</t>
        </r>
        <r>
          <rPr>
            <sz val="8"/>
            <color indexed="81"/>
            <rFont val="Tahoma"/>
            <family val="2"/>
          </rPr>
          <t xml:space="preserve">
See 164.524 on access of individuals to PHI.
Note that this right is limited with respect to psychotherapy notes, information compiled in reasonable anticipation of civil or criminal proceedings, rights of inmates, research information, health information receiving from another source under a promise of confidentiality.  
Access may be denied if a licensed health care professional determines disclosure could cause harm, but individuals have a right to request a review of the denial.</t>
        </r>
      </text>
    </comment>
    <comment ref="A49" authorId="1">
      <text>
        <r>
          <rPr>
            <b/>
            <sz val="8"/>
            <color indexed="81"/>
            <rFont val="Tahoma"/>
            <family val="2"/>
          </rPr>
          <t>Individual's right to amend PHI:</t>
        </r>
        <r>
          <rPr>
            <sz val="8"/>
            <color indexed="81"/>
            <rFont val="Tahoma"/>
            <family val="2"/>
          </rPr>
          <t xml:space="preserve">
See 164.526 for details about this right.</t>
        </r>
      </text>
    </comment>
    <comment ref="A50" authorId="1">
      <text>
        <r>
          <rPr>
            <b/>
            <sz val="8"/>
            <color indexed="81"/>
            <rFont val="Tahoma"/>
            <family val="2"/>
          </rPr>
          <t>Individual's right to receive an accounting of disclosures of PHI:</t>
        </r>
        <r>
          <rPr>
            <sz val="8"/>
            <color indexed="81"/>
            <rFont val="Tahoma"/>
            <family val="2"/>
          </rPr>
          <t xml:space="preserve">
See 164.528 for details about this right.
Accounting of disclosures is not required for disclosures made:
To carry out treatment, payment, and health care operations as per 164.506.
To individuals about them as per 164.502.
Pursuant to an authorization as provided in 164.508.
For the facility directory or to persons involved in the individual's care or for other notification purposes in 164.510.
For national security or intelligence purposes as per 164.512(k).
To correctional facilities or law enforcement as per 164.512(k).
As part of a limited data set in accordance with 164.512(e).
That occurred prior to the compliance date for the entity - for providers of treatment April 2003.</t>
        </r>
      </text>
    </comment>
    <comment ref="A58" authorId="1">
      <text>
        <r>
          <rPr>
            <b/>
            <sz val="10"/>
            <color indexed="81"/>
            <rFont val="Tahoma"/>
            <family val="2"/>
          </rPr>
          <t>Notice of Privacy is not a requirement for inmates nor for correctional institutions.</t>
        </r>
      </text>
    </comment>
  </commentList>
</comments>
</file>

<file path=xl/comments2.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A5" authorId="0">
      <text>
        <r>
          <rPr>
            <sz val="8"/>
            <color indexed="81"/>
            <rFont val="Tahoma"/>
            <family val="2"/>
          </rPr>
          <t xml:space="preserve">Post site QA is not yet defined.
</t>
        </r>
      </text>
    </comment>
    <comment ref="F7" authorId="1">
      <text>
        <r>
          <rPr>
            <sz val="8"/>
            <color indexed="81"/>
            <rFont val="Tahoma"/>
            <family val="2"/>
          </rPr>
          <t>D=Document
I = Interview
O = Observation</t>
        </r>
      </text>
    </comment>
    <comment ref="G7" authorId="1">
      <text>
        <r>
          <rPr>
            <sz val="8"/>
            <color indexed="81"/>
            <rFont val="Tahoma"/>
            <family val="2"/>
          </rPr>
          <t xml:space="preserve">Y = Yes
N = No
U = Unsure
X = N/A
</t>
        </r>
      </text>
    </comment>
    <comment ref="H7" authorId="1">
      <text>
        <r>
          <rPr>
            <sz val="8"/>
            <color indexed="81"/>
            <rFont val="Tahoma"/>
            <family val="2"/>
          </rPr>
          <t xml:space="preserve">Y = Yes
N = No
U = Unsure
X = N/A
</t>
        </r>
      </text>
    </comment>
    <comment ref="I7" authorId="1">
      <text>
        <r>
          <rPr>
            <sz val="8"/>
            <color indexed="81"/>
            <rFont val="Tahoma"/>
            <family val="2"/>
          </rPr>
          <t xml:space="preserve">Y = Yes
N = No
U = Unsure
X = N/A
</t>
        </r>
      </text>
    </comment>
    <comment ref="J7" authorId="1">
      <text>
        <r>
          <rPr>
            <sz val="8"/>
            <color indexed="81"/>
            <rFont val="Tahoma"/>
            <family val="2"/>
          </rPr>
          <t xml:space="preserve">Y = Yes
N = No
U = Unsure
X = N/A
</t>
        </r>
      </text>
    </comment>
    <comment ref="K7" authorId="1">
      <text>
        <r>
          <rPr>
            <sz val="8"/>
            <color indexed="81"/>
            <rFont val="Tahoma"/>
            <family val="2"/>
          </rPr>
          <t xml:space="preserve">Y = Yes
N = No
U = Unsure
X = N/A
</t>
        </r>
      </text>
    </comment>
    <comment ref="L7" authorId="1">
      <text>
        <r>
          <rPr>
            <sz val="8"/>
            <color indexed="81"/>
            <rFont val="Tahoma"/>
            <family val="2"/>
          </rPr>
          <t xml:space="preserve">Y = Yes
N = No
U = Unsure
X = N/A
</t>
        </r>
      </text>
    </comment>
    <comment ref="M7" authorId="1">
      <text>
        <r>
          <rPr>
            <sz val="8"/>
            <color indexed="81"/>
            <rFont val="Tahoma"/>
            <family val="2"/>
          </rPr>
          <t xml:space="preserve">Y = Yes
N = No
U = Unsure
X = N/A
</t>
        </r>
      </text>
    </comment>
    <comment ref="N7" authorId="1">
      <text>
        <r>
          <rPr>
            <sz val="8"/>
            <color indexed="81"/>
            <rFont val="Tahoma"/>
            <family val="2"/>
          </rPr>
          <t xml:space="preserve">Y = Yes
N = No
U = Unsure
X = N/A
</t>
        </r>
      </text>
    </comment>
    <comment ref="O7" authorId="1">
      <text>
        <r>
          <rPr>
            <sz val="8"/>
            <color indexed="81"/>
            <rFont val="Tahoma"/>
            <family val="2"/>
          </rPr>
          <t xml:space="preserve">Y = Yes
N = No
U = Unsure
X = N/A
</t>
        </r>
      </text>
    </comment>
    <comment ref="P7" authorId="1">
      <text>
        <r>
          <rPr>
            <sz val="8"/>
            <color indexed="81"/>
            <rFont val="Tahoma"/>
            <family val="2"/>
          </rPr>
          <t xml:space="preserve">Y = Yes
N = No
U = Unsure
X = N/A
</t>
        </r>
      </text>
    </comment>
  </commentList>
</comments>
</file>

<file path=xl/comments3.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F6" authorId="1">
      <text>
        <r>
          <rPr>
            <sz val="8"/>
            <color indexed="81"/>
            <rFont val="Tahoma"/>
            <family val="2"/>
          </rPr>
          <t>D=Document
I = Interview
O = Observation</t>
        </r>
      </text>
    </comment>
    <comment ref="G6" authorId="1">
      <text>
        <r>
          <rPr>
            <sz val="8"/>
            <color indexed="81"/>
            <rFont val="Tahoma"/>
            <family val="2"/>
          </rPr>
          <t xml:space="preserve">Y = Yes
N = No
U = Unsure
X = N/A
</t>
        </r>
      </text>
    </comment>
    <comment ref="H6" authorId="1">
      <text>
        <r>
          <rPr>
            <sz val="8"/>
            <color indexed="81"/>
            <rFont val="Tahoma"/>
            <family val="2"/>
          </rPr>
          <t xml:space="preserve">Y = Yes
N = No
U = Unsure
X = N/A
</t>
        </r>
      </text>
    </comment>
    <comment ref="I6" authorId="1">
      <text>
        <r>
          <rPr>
            <sz val="8"/>
            <color indexed="81"/>
            <rFont val="Tahoma"/>
            <family val="2"/>
          </rPr>
          <t xml:space="preserve">Y = Yes
N = No
U = Unsure
X = N/A
</t>
        </r>
      </text>
    </comment>
    <comment ref="J6" authorId="1">
      <text>
        <r>
          <rPr>
            <sz val="8"/>
            <color indexed="81"/>
            <rFont val="Tahoma"/>
            <family val="2"/>
          </rPr>
          <t xml:space="preserve">Y = Yes
N = No
U = Unsure
X = N/A
</t>
        </r>
      </text>
    </comment>
    <comment ref="K6" authorId="1">
      <text>
        <r>
          <rPr>
            <sz val="8"/>
            <color indexed="81"/>
            <rFont val="Tahoma"/>
            <family val="2"/>
          </rPr>
          <t xml:space="preserve">Y = Yes
N = No
U = Unsure
X = N/A
</t>
        </r>
      </text>
    </comment>
    <comment ref="L6" authorId="1">
      <text>
        <r>
          <rPr>
            <sz val="8"/>
            <color indexed="81"/>
            <rFont val="Tahoma"/>
            <family val="2"/>
          </rPr>
          <t xml:space="preserve">Y = Yes
N = No
U = Unsure
X = N/A
</t>
        </r>
      </text>
    </comment>
    <comment ref="M6" authorId="1">
      <text>
        <r>
          <rPr>
            <sz val="8"/>
            <color indexed="81"/>
            <rFont val="Tahoma"/>
            <family val="2"/>
          </rPr>
          <t xml:space="preserve">Y = Yes
N = No
U = Unsure
X = N/A
</t>
        </r>
      </text>
    </comment>
    <comment ref="N6" authorId="1">
      <text>
        <r>
          <rPr>
            <sz val="8"/>
            <color indexed="81"/>
            <rFont val="Tahoma"/>
            <family val="2"/>
          </rPr>
          <t xml:space="preserve">Y = Yes
N = No
U = Unsure
X = N/A
</t>
        </r>
      </text>
    </comment>
    <comment ref="O6" authorId="1">
      <text>
        <r>
          <rPr>
            <sz val="8"/>
            <color indexed="81"/>
            <rFont val="Tahoma"/>
            <family val="2"/>
          </rPr>
          <t xml:space="preserve">Y = Yes
N = No
U = Unsure
X = N/A
</t>
        </r>
      </text>
    </comment>
    <comment ref="P6" authorId="1">
      <text>
        <r>
          <rPr>
            <sz val="8"/>
            <color indexed="81"/>
            <rFont val="Tahoma"/>
            <family val="2"/>
          </rPr>
          <t xml:space="preserve">Y = Yes
N = No
U = Unsure
X = N/A
</t>
        </r>
      </text>
    </comment>
  </commentList>
</comments>
</file>

<file path=xl/sharedStrings.xml><?xml version="1.0" encoding="utf-8"?>
<sst xmlns="http://schemas.openxmlformats.org/spreadsheetml/2006/main" count="439" uniqueCount="263">
  <si>
    <t>Does the provider transmit health information via electronic media? (electronic media includes: internet, intranet, extranet, leased lines, dial-up, network, magnetic tape, disk, or compact disk media)</t>
  </si>
  <si>
    <t>Authority</t>
  </si>
  <si>
    <t>Source</t>
  </si>
  <si>
    <t>JCAHO</t>
  </si>
  <si>
    <t>CARF</t>
  </si>
  <si>
    <t>COA</t>
  </si>
  <si>
    <t>Distributing the Notice of Privacy</t>
  </si>
  <si>
    <t>Required Elements for the Authorization to Disclose Information</t>
  </si>
  <si>
    <t>Does the authorization contain a description of information to be used or disclosed that identifies the information in a specific and meaningful fashion?</t>
  </si>
  <si>
    <t>45 CFR 164.508(c)(1)(i)</t>
  </si>
  <si>
    <t>Does the authorization contain the name/identifier of entity disclosing information?</t>
  </si>
  <si>
    <t>45 CFR 164.508(c)(1)(ii)</t>
  </si>
  <si>
    <t>Does the authorization contain the name/identifier of entity requesting information?</t>
  </si>
  <si>
    <t>45 CFR 164.508(c)(1)(iii)</t>
  </si>
  <si>
    <t>Does the authorization contain a description of purpose of requested information?</t>
  </si>
  <si>
    <t>45 CFR 164.508(c)(1)(iv)</t>
  </si>
  <si>
    <t>Does the authorization contain an expiration date or event?</t>
  </si>
  <si>
    <t>45 CFR 164.508(c)(1)(v)</t>
  </si>
  <si>
    <t>Does the authorization contain signature of individual or a representative?</t>
  </si>
  <si>
    <t>45 CFR 164.508(c)(1)(vi)</t>
  </si>
  <si>
    <t>Does the authorization contain the date of individual/representative signature?</t>
  </si>
  <si>
    <t>If representative signature, does the authorization contain an explanation of representative's authority to act?</t>
  </si>
  <si>
    <t>Does the authorization include a statement indicating the individual's right to revoke the authorization in writing?</t>
  </si>
  <si>
    <t>45 CFR 164.508(c)(2)(i)</t>
  </si>
  <si>
    <t>Does the authorization include a statement of whether treatment, payment, enrollment, or eligibility for benefits is or is not contingent upon authorization?</t>
  </si>
  <si>
    <t>45 CFR 164.508(c)(2)(ii)</t>
  </si>
  <si>
    <t>45 CFR 164.520(c)(2)(i)(A) and (B)</t>
  </si>
  <si>
    <t>Except for emergency treatment situations, did the provider make a good faith effort to obtain a written acknowledgement of receipt of the notice?  Note that provider is required to have documentation of the receipt or to document the good faith efforts and the reason why the acknowledgement was not obtained.</t>
  </si>
  <si>
    <t>45 CFR 164.520(c)(2)(ii)</t>
  </si>
  <si>
    <t>Did the provider document compliance with notice requirements by retaining copies of the notices it has issued, and if applicable, any written acknowledgements of receipt of the notice or documentation of good faith efforts to obtain the written acknowledgement?</t>
  </si>
  <si>
    <t>45 CFR 164.520(e)</t>
  </si>
  <si>
    <t>Does the authorization include a statement regarding potential for information disclosed via the authorization to be potentially subject to re-disclosure by the recipient and no longer protected by the federal code?</t>
  </si>
  <si>
    <t>If the answer to both of the applicability questions  is Yes, please answer remaining questions.  Otherwise, HIPAA requirements are not clearly applicable.</t>
  </si>
  <si>
    <t>Client Last Name, First Initial</t>
  </si>
  <si>
    <t>Record ID</t>
  </si>
  <si>
    <t xml:space="preserve"> 45 CFR 164.508(c)(2)(iii)</t>
  </si>
  <si>
    <t>COU Team Member:</t>
  </si>
  <si>
    <t>Site Visit Date:</t>
  </si>
  <si>
    <t xml:space="preserve">Provider Name: </t>
  </si>
  <si>
    <t>1.D.7.b.(2)(e)</t>
  </si>
  <si>
    <t>1.D.7.b.(2)(c)</t>
  </si>
  <si>
    <t>1.D.7.b.(2)(b)</t>
  </si>
  <si>
    <t>1.D.7.b.(2)(d)</t>
  </si>
  <si>
    <t>CR 2.04.b.</t>
  </si>
  <si>
    <t>CR 2.04.g.</t>
  </si>
  <si>
    <t>CR 2.04.f.</t>
  </si>
  <si>
    <t>CR 2.04.c.</t>
  </si>
  <si>
    <t>1.D.7.b.(2)(f)</t>
  </si>
  <si>
    <t>CR 2.04.e.</t>
  </si>
  <si>
    <t>1.D.7.b.(2)(h)</t>
  </si>
  <si>
    <t>CR 2.04.a.</t>
  </si>
  <si>
    <t>CR 2.04.d.</t>
  </si>
  <si>
    <t>1.D.7.b.(2)(g)</t>
  </si>
  <si>
    <t>CR 2.04.h.</t>
  </si>
  <si>
    <t>Applicability of HIPAA - These items are not rated for compliance!</t>
  </si>
  <si>
    <t>Pre-Site QA Check (LastName/Date):</t>
  </si>
  <si>
    <t>Post-Site QA Check (LastName/Date):</t>
  </si>
  <si>
    <t xml:space="preserve">Contract Number: </t>
  </si>
  <si>
    <t>Fully Met?</t>
  </si>
  <si>
    <t>Complete the HIPAA Privacy Org Tool Also!</t>
  </si>
  <si>
    <t>If the provider has a direct treatment relationship with an individual, was the notice of privacy provided to the individual no later than the date of first service delivery, or in an emergency treatment situation, as soon as reasonably possible?  N/A before April 2003.</t>
  </si>
  <si>
    <t>N/A for inmates and correctional institutions.</t>
  </si>
  <si>
    <t>Date</t>
  </si>
  <si>
    <t>Employee</t>
  </si>
  <si>
    <t>Description of Revision</t>
  </si>
  <si>
    <t>Date Approved</t>
  </si>
  <si>
    <t>Diane Dusenbury</t>
  </si>
  <si>
    <t>Added fields for pre-site and post-site tools QA, but the processes around tools QA are not fully developed so for now this may be filled out only as a test of procedures.  Tweaked some questions.  Eliminated extraneous red text.  Eliminated questions about Accounting for Disclosures since this is so rare.  Moved privacy org tab and client tab into one tool.</t>
  </si>
  <si>
    <t>General Monitoring Items</t>
  </si>
  <si>
    <t>45 CFR 164.530(i)(1)</t>
  </si>
  <si>
    <t>IM.2.10</t>
  </si>
  <si>
    <t>1.D.2.
1.H.1.b.</t>
  </si>
  <si>
    <t>45 CFR 164.530(a)(1)(i)</t>
  </si>
  <si>
    <t>Other Administrative Requirements</t>
  </si>
  <si>
    <t>Has the provider designated a contact person or office to receive complaints about privacy of protected health information, and who can provide further information about matters in the provider's notice of privacy policy?</t>
  </si>
  <si>
    <t>45 CFR 164.530(a)(1)(ii)</t>
  </si>
  <si>
    <t>1.D.3.a.</t>
  </si>
  <si>
    <t>Does the provider have a complaint process for individuals to complain about the provider's policies and procedures related to confidential information and/or about the provider's compliance with policies, procedures, or requirements?</t>
  </si>
  <si>
    <t>45 CFR 164.530(d)(1)</t>
  </si>
  <si>
    <t>1.D.3.b.</t>
  </si>
  <si>
    <t>CR 1.01.d. and CR 3</t>
  </si>
  <si>
    <t>Has the provider documented all complaints received and the disposition of complaints, if any?</t>
  </si>
  <si>
    <t>45 CFR 164.530(d)(2)</t>
  </si>
  <si>
    <t>1.D.3.b.(2)(e)</t>
  </si>
  <si>
    <t>CR 3</t>
  </si>
  <si>
    <t>45 CFR 164.530(e)(1)</t>
  </si>
  <si>
    <t>45 CFR 164.530(e)(2)</t>
  </si>
  <si>
    <t>45 CFR 164.530(g)</t>
  </si>
  <si>
    <t>1.D.2.c.(3) and 1.D.3.b.(2)(a)</t>
  </si>
  <si>
    <t>45 CFR 164.530(h)</t>
  </si>
  <si>
    <t>Has the provider trained staff to meet requirements of privacy policy and law?</t>
  </si>
  <si>
    <t>45 CFR 164.530(b)</t>
  </si>
  <si>
    <t>1.F.11.d.</t>
  </si>
  <si>
    <t>TS 2.02.d.</t>
  </si>
  <si>
    <t>Does the provider distribute a “Notice Of Privacy Policy” to all clients?</t>
  </si>
  <si>
    <t>45 CFR 164.520</t>
  </si>
  <si>
    <t>Is the notice written in plain language?</t>
  </si>
  <si>
    <t>45 CFR 164.520(b)</t>
  </si>
  <si>
    <t>Does the notice contain descriptions, including examples, of permitted disclosures for the purposes of treatment, payment, and health care operations?</t>
  </si>
  <si>
    <t>45 CFR 164.520(b)(1)(ii)(A)</t>
  </si>
  <si>
    <t xml:space="preserve">Does the notice contain descriptions of other permitted disclosures that do not require consent?  </t>
  </si>
  <si>
    <t>45 CFR 164.520(b)(1)(ii)(B)</t>
  </si>
  <si>
    <t>Does the notice indicate that all other disclosures require written consent, and that consent may be revoked?</t>
  </si>
  <si>
    <t>45 CFR 164.520(b)(1)(ii)(E)</t>
  </si>
  <si>
    <t>Does the notice contain a statement of the individual's right to request restrictions on certain uses of protected healthcare information? 
Does the notice contain a brief description of how an individual may exercise this right?  
Note that the notice may also indicate that the provider is not required to agree to the requested restriction.</t>
  </si>
  <si>
    <t>45 CFR 164.520(b)(1)(iv)(A)</t>
  </si>
  <si>
    <t>Does the notice contain a statement of the individual's right to receive confidential communications of protected healthcare information including the right to request it be provided through alternative means?
Does the notice contain a brief description of how an individual may exercise this right?</t>
  </si>
  <si>
    <t>45 CFR 164.520(b)(1)(iv)(B)</t>
  </si>
  <si>
    <t>Does the notice contain a statement of the individual's right to inspect and copy protected health information?
Does the notice contain a brief description of how an individual may exercise this right?</t>
  </si>
  <si>
    <t>45 CFR 164.520(b)(1)(iv)(C)</t>
  </si>
  <si>
    <t>Does the notice contain a statement of the individual's right to amend protected health information?
Does the notice contain a brief description of how an individual may exercise this right?</t>
  </si>
  <si>
    <t>45 CFR 164.520(b)(1)(iv)(D)</t>
  </si>
  <si>
    <t>Does the notice contain a statement of the individual's right to receive an accounting of disclosures of protected health information?
Does the notice contain a brief description of how an individual may exercise this right?</t>
  </si>
  <si>
    <t>45 CFR 164.520(b)(1)(iv)(E)</t>
  </si>
  <si>
    <t>Does the notice contain a statement of the provider's duties to maintain privacy of PHI, to provide notice of privacy practices, to abide by the terms of the current notice of privacy?</t>
  </si>
  <si>
    <t>45 CFR 164.520(b)(1)(v)(A) and (B)</t>
  </si>
  <si>
    <r>
      <t xml:space="preserve">The provider may reserve the right to change its privacy practices and make the changes effective for all existing PHI.  
</t>
    </r>
    <r>
      <rPr>
        <b/>
        <sz val="10"/>
        <rFont val="Arial"/>
        <family val="2"/>
      </rPr>
      <t>If so</t>
    </r>
    <r>
      <rPr>
        <sz val="10"/>
        <rFont val="Arial"/>
        <family val="2"/>
      </rPr>
      <t>, does the notice describe how the organization will provide individuals with the revised notice of privacy?</t>
    </r>
  </si>
  <si>
    <t>45 CFR 164.520(b)(1)(v)(C)</t>
  </si>
  <si>
    <t>Does the notice contain a statement indicating that individuals may complain to the provider or to the Secretary of the US Department of Health and Human Services if they believe their privacy rights have been violated?</t>
  </si>
  <si>
    <t>45 CFR 164.520(b)(1)(vi)</t>
  </si>
  <si>
    <t>Does the notice contain a brief description of how the individual files a complaint with the provider?</t>
  </si>
  <si>
    <t>Does the notice contain a statement that an individual will not be retaliated against for filing a complaint?</t>
  </si>
  <si>
    <t>Does the notice contain the name or the title, and a telephone number of person or office to contact regarding complaints?</t>
  </si>
  <si>
    <t>45 CFR 164.520(b)(1)(vii)</t>
  </si>
  <si>
    <t xml:space="preserve">Does the notice contain an effective date?  </t>
  </si>
  <si>
    <t>45 CFR 164.520(b)(1)(viii)</t>
  </si>
  <si>
    <t>If the provider has a physical service delivery site, is the notice available at the site for individuals to request and take with them?</t>
  </si>
  <si>
    <t>45 CFR 164.520(c)(2)(iii)(A)</t>
  </si>
  <si>
    <t>If the provider has a physical service delivery site, is the notice posted in a clear and prominent location where it is reasonable to expect individuals seeking services from the provider will be able to read the notice?</t>
  </si>
  <si>
    <t>45 CFR 164.520(c)(2)(iii)(B)</t>
  </si>
  <si>
    <t>Note:  QA Check Fields are located on the client tool tab.</t>
  </si>
  <si>
    <t>Does the provider have a designated Privacy Officer?  According to CFR, privacy official is responsible for development and implementation of the provider's HIPAA privacy policies and procedures.</t>
  </si>
  <si>
    <t>Does the provider have appropriate sanctions to take against members of the workforce who fail to comply with HIPAA privacy policy, procedures, requirements?</t>
  </si>
  <si>
    <t>If sanctions have been applied, was the application of sanctions documented?</t>
  </si>
  <si>
    <t>Required Elements or Items for the Notice of Privacy: Not required for inmates or correctional institutions</t>
  </si>
  <si>
    <t>Complete the HIPAA Privacy Client Tool Also!</t>
  </si>
  <si>
    <t>D</t>
  </si>
  <si>
    <t xml:space="preserve">Site Visit Date: </t>
  </si>
  <si>
    <t xml:space="preserve">Contract Number:  </t>
  </si>
  <si>
    <t>HIPAA Privacy Monitoring Tool - Organization Requirements</t>
  </si>
  <si>
    <t xml:space="preserve">Removing year from the headings of the tools.  Adding new standard contract citations.  Rechecked CFR requirements. </t>
  </si>
  <si>
    <t>Filters on the Org Tab were not working correctly.  This was fixed.  No revision to any tool items was made so the revision date was not updated.</t>
  </si>
  <si>
    <t>Revision Date: 3/28/14</t>
  </si>
  <si>
    <t>Not for compliance</t>
  </si>
  <si>
    <t>BA Agreement 2.1.5</t>
  </si>
  <si>
    <t>Has the provider become aware of any use or disclosure of protected health information not provided for by the contract, including breaches of PHI or security incidents?  If no, mark this and the next question N/A.</t>
  </si>
  <si>
    <t>BA Agreement 2.1.4</t>
  </si>
  <si>
    <t>BA Agreement 2.1.6</t>
  </si>
  <si>
    <t>Has the provider been the subject of any investigations, compliance reveiws, or inquiries by the US Department of Health and Human Services concerning HIPAA privacy violations?  If no, mark this and next two questions N/A.</t>
  </si>
  <si>
    <t>BA Agreement 2.1.8</t>
  </si>
  <si>
    <t>Breaches - See Business Associates Agreement</t>
  </si>
  <si>
    <t>BA Agreement 2.1.10</t>
  </si>
  <si>
    <t>Calculators</t>
  </si>
  <si>
    <t>New Year's Day</t>
  </si>
  <si>
    <t>Martin Luther King Day</t>
  </si>
  <si>
    <t>Memorial Day</t>
  </si>
  <si>
    <t>Independence Day</t>
  </si>
  <si>
    <t>Labor Day</t>
  </si>
  <si>
    <t>Veteran's Day</t>
  </si>
  <si>
    <t>Thanksgiving</t>
  </si>
  <si>
    <t>Day After Thanksgiving</t>
  </si>
  <si>
    <t>Christmas</t>
  </si>
  <si>
    <t>Notify DCF within 5 working days:</t>
  </si>
  <si>
    <t>Date of determination of breach:</t>
  </si>
  <si>
    <t>Calculated - working days late.</t>
  </si>
  <si>
    <t>Calculated - calendar days late.</t>
  </si>
  <si>
    <t>If days late calculation is desired, enter date of actual notification to DCF:</t>
  </si>
  <si>
    <t>If days late calculation is desired, enter date of actual notification to affected parties:</t>
  </si>
  <si>
    <t>If days late calculation is desired, enter Date of Notification of Investigation, Review, or Inquiry:</t>
  </si>
  <si>
    <t>Enter Date Notification was Made:</t>
  </si>
  <si>
    <t>Calculated - calendar days late:</t>
  </si>
  <si>
    <t>Password for Sheet is DCF</t>
  </si>
  <si>
    <t>Corrected format issue with client names at top of client tool.  Added questions to the org tab about breaches and subcontracting from the new Business Associates Agreement</t>
  </si>
  <si>
    <t>Subcontractor Name</t>
  </si>
  <si>
    <t>Does the provider have subcontractors that create, receive, maintain, or transmit PHI on behalf of the provider?</t>
  </si>
  <si>
    <t>Business Associates Agreement 2.1.11</t>
  </si>
  <si>
    <t>If the answer to all of the applicability questions  is Yes, please answer remaining questions.  Otherwise, this tab is N/A</t>
  </si>
  <si>
    <t>Does the provider's contract include the Business Associate Agreement?</t>
  </si>
  <si>
    <t>Contract Attachment ??</t>
  </si>
  <si>
    <t>45 CFR 164.504(e)(2)
if both are gov't see (e)(3)(i)</t>
  </si>
  <si>
    <t>Subcontracts - Also Other Agreements if Between Two Government Entities</t>
  </si>
  <si>
    <t>The provider and the subcontractor have a component of the subcontract addressing disclosure of PHI.  
OR - If the provider and the subcontractor are both government entities the agreement may by MOU or other format.  
OR - If both government agencies are subject to HIPAA CFR, this written agreement may be N/A.</t>
  </si>
  <si>
    <t>The subcontract establishes the permitted and required uses and disclosures of PHI.</t>
  </si>
  <si>
    <t>45 CFR 164.504(e)(2)(i)</t>
  </si>
  <si>
    <t>The subcontract does not permit the subcontractor to use or further disclose information in a manner not permitted by HIPAA regulations, 
EXCEPT that the subcontract may allow disclosures for management and administration of the subcontractor OR to provide data aggregation services related to healthcare operations of the provider.</t>
  </si>
  <si>
    <t>The subcontract requires the subcontractor not to use or disclose information other than as permitted by the contract or required by law.</t>
  </si>
  <si>
    <t>45 CFR 164.504(e)(2)(ii)(A)</t>
  </si>
  <si>
    <t>The subcontract requires the subcontractor to report any disclosures of information that were not permitted by the contract of which it becomes aware, including any breaches of unsecured PHI, to the provider.</t>
  </si>
  <si>
    <t>45 CFR 164.504(e)(2)(ii)(C)</t>
  </si>
  <si>
    <t>The subcontract requires the subcontractor to comply with the same restrictions that apply to the provider with respect to creating, receiving, maintaining, or transmitting PHI.</t>
  </si>
  <si>
    <t>45 CFR 164.504(e)(2)(ii)(D)</t>
  </si>
  <si>
    <t>The subcontract requires the subcontractor to make PHI available to individuals as required by 45 CFR 164.524.</t>
  </si>
  <si>
    <t>The subcontract requires the subcontractor to comply with requirements for amending PHI and to incorporate any amendments to PHI as required by 45 CFR 164.526.</t>
  </si>
  <si>
    <t>The subcontract requires the subcontractor to make available the information necessary to provide an accounting of disclosures as required by 45 CFR 164.528.</t>
  </si>
  <si>
    <t>To the extent that the subcontractor is carrying out the provider's responsibilities, the subcontract requires compliance with requirements applicable to the provider.</t>
  </si>
  <si>
    <t>45 CFR 164.504(e)(2)(ii)(E)</t>
  </si>
  <si>
    <t>45 CFR 164.504(e)(2)(ii)(F)</t>
  </si>
  <si>
    <t>45 CFR 164.504(e)(2)(ii)(G)</t>
  </si>
  <si>
    <t>45 CFR 164.504(e)(2)(ii)(H)</t>
  </si>
  <si>
    <t>The subcontract requires the subcontractor to make internal practices, books, and records related to use and disclosure of PHI that is received from the provider or created or received by the subcontractor on behalf of the provider available to the US HHS for purposes of determining provider compliance.</t>
  </si>
  <si>
    <t>45 CFR 164.504(e)(2)(ii)(I)</t>
  </si>
  <si>
    <t>The subcontract requires the subcontractor, at the time of subcontract termination, if feasible, to destroy or return all PHI received from the provider or created or received by the subcontractor on behalf of the provider, or if not feasible, that the protections of the contract are extended and further uses and disclosures are limited.</t>
  </si>
  <si>
    <t>45 CFR 164.504(e)(2)(ii)(J)</t>
  </si>
  <si>
    <t>The subcontract requires the subcontractor to use appropriate safeguards to comply with HIPAA data security regulations (45 CFR 164.3xx) for electronic PHI.
OR - If the provider and subcontractor are both government entities are the subcontractor is required by law to perform this function for the provider, then the provider will seek to obtain assurances but this may be N/A.</t>
  </si>
  <si>
    <t>45 CFR 164.504(e)(2)(ii)(B)
if both are gov't see (e)(3)(ii)</t>
  </si>
  <si>
    <t>The subcontract authorizes termination of the contract by the provider, if the provider determines the subcontractor has violated a material term of the contract.
OR, if both are gov't entities, this requirement is N/A if such termination would be inconsistent with statutory obligations.</t>
  </si>
  <si>
    <t>45 CFR 164.504(e)(2)(iii)
if both gov't (e)(3)(iii)</t>
  </si>
  <si>
    <t>The subcontract may permit disclosure of PHI by the subcontractor in its capacity as a business associate of the provider IF the disclosure is required by law.</t>
  </si>
  <si>
    <t>The subcontract may permit disclosure of PHI by the subcontractor in its capacity as a business associate of the provider IF the provider obtains reasonable assurances from the person to whom information was disclosed that the information will be held confidentially and used or further disclosed only as permitted by law or by the purpose for which it was disclosed.</t>
  </si>
  <si>
    <t>The subcontract may permit disclosure of PHI by the subcontractor in its capacity as a business associate of the provider IF the person to whom information is disclosed will notify the subcontractor if he or she becomes aware of any breach of confidentiality.</t>
  </si>
  <si>
    <t>45 CFR 164.504(e)(4)(ii)(A)</t>
  </si>
  <si>
    <r>
      <t>45 CFR 164.504(e)(4)(ii)(B)(</t>
    </r>
    <r>
      <rPr>
        <i/>
        <sz val="10"/>
        <rFont val="Arial"/>
        <family val="2"/>
      </rPr>
      <t>1</t>
    </r>
    <r>
      <rPr>
        <sz val="10"/>
        <rFont val="Arial"/>
        <family val="2"/>
      </rPr>
      <t>)</t>
    </r>
  </si>
  <si>
    <t>45 CFR 164.504(e)(4)(ii)(B)(2)</t>
  </si>
  <si>
    <t>Agreements May Allow Use and Disclosure of PHI</t>
  </si>
  <si>
    <t>The subcontract may permit the subcontractor to use the PHI in its capacity as a business associate for purpose of management and administration or to carry out legal responsibilities.</t>
  </si>
  <si>
    <t>Addressing Noncompliance</t>
  </si>
  <si>
    <t>45 CFR 164.504(e)(1)(iii)</t>
  </si>
  <si>
    <t>Is the provider aware of any subcontractor pattern of activity or practice that constituted a material breach of the contract related to PHI?  If No, remaining questions are N/A.</t>
  </si>
  <si>
    <t>Did the provider take reasonable steps to cure the breach or end the violation?</t>
  </si>
  <si>
    <t>Document QA check on the client tool.</t>
  </si>
  <si>
    <t>If the reasonable steps have not been successful, is the provider taking action to terminate the subcontract if feasible?</t>
  </si>
  <si>
    <t>Complete the HIPAA Privacy Org Tool and Client Tool Also!</t>
  </si>
  <si>
    <t>Application: Providers with the Business Associate Agreement that have subcontractors that create, receive, maintain, or transmit PHI on behalf of the provider.</t>
  </si>
  <si>
    <t>Business Associates Agreement 2.1</t>
  </si>
  <si>
    <t>Does the provider create, maintain, use or disclose PHI on behalf of DCF as part of its tasks?</t>
  </si>
  <si>
    <t xml:space="preserve">Does the provider include HIPAA privacy rule requirements in its policies and procedures? </t>
  </si>
  <si>
    <t>Does the provider include HIPAA breach notification requirements in its policies and procedures?</t>
  </si>
  <si>
    <t>Does the provider train members of the workforce in the HIPAA requirements for privacy and for notification of breaches of privacy, to an extent that is necessary and appropriate for the individual employee's job responsibilities?</t>
  </si>
  <si>
    <t>45 CFR 164.530(b)(1)</t>
  </si>
  <si>
    <t>45 CFR 164.530(b)(2)</t>
  </si>
  <si>
    <t>Does the training include new employee training and training for affected staff if/when procedures change?</t>
  </si>
  <si>
    <t>Does the provider document employee completion of training?</t>
  </si>
  <si>
    <t>BA Agreement 2.1.9
45 CFR 164.530(f)</t>
  </si>
  <si>
    <t xml:space="preserve">Application: Providers (not subcontractors of providers) with the Business Associate Agreement that create, receive, maintain, or transmit PHI on behalf of DCF. </t>
  </si>
  <si>
    <t>Application: Providers (not subs) with the Business Associate Agreement that create, receive, maintain, or transmit PHI on behalf of DCF.</t>
  </si>
  <si>
    <t>Providers may not intimidate individuals or retaliate against individuals for exercising rights or processes related to these requirements.  
Is the provider in compliance? Meaning- There is no evidence the provider intimidates individuals or retaliates against individuals for exercising rights and processes?</t>
  </si>
  <si>
    <t>Providers may not require individuals to waive their rights to protected health information as a condition of treatment or eligibility.
Is the provider in compliance?  Meaning- There is no evidence the provider requires individuals to waive their rights as a condition of treatment or eligibility?</t>
  </si>
  <si>
    <t>45 CFR 164.104</t>
  </si>
  <si>
    <t>Did the provider complete the Business Associate Agreement?</t>
  </si>
  <si>
    <t>Contract</t>
  </si>
  <si>
    <t>HIPAA Privacy Monitoring Tool - Requirements for Providers Delivering Direct Services</t>
  </si>
  <si>
    <t>HIPAA Privacy Monitoring Tool - Subcontracts</t>
  </si>
  <si>
    <t>Clarified that HIPAA privacy requirements are applicable to DCF providers, not to subs, except that providers must pass through requirements in subcontracts.  The subcontract tab was hidden because the requirements are included on the subcontract tool.  Breach notification requirements are added.</t>
  </si>
  <si>
    <t>Requirements  
Note: Global Contract Reference for Privacy is Business Associate Agreement 2.1, and under new contract template is 5.4 and Attachment ??</t>
  </si>
  <si>
    <t>Does the provider's contract include the Business Associate Agreement or Attachment?</t>
  </si>
  <si>
    <t>Did the provider notify the Department's Security Officer, Privacy Officer, and Contract Manager of the breach or potential breach?  N/A for no breach.</t>
  </si>
  <si>
    <t>Was the notification to the Department made within 5 business days following the determination of the breach?  N/A for no breach.</t>
  </si>
  <si>
    <t>Did the provider notify the affected parties of the potential or actual breach of personal and confidential Departmental data?  N/A for no breach.</t>
  </si>
  <si>
    <t>Did the provider implement measures deemed appropriate by the Department to avoid or mitigate personal injury to any person due to the breach or potential breach?  N/A for no breach.</t>
  </si>
  <si>
    <t>Did the provider take immediate action to limit or avoid the recurrence of any security breach, regardless of any actions taken by the Department?  N/A for no breach.</t>
  </si>
  <si>
    <t>Did the provider notify the Department's Privacy Officer and Contract Manager about the investigation, review or inquiry?  N/A if none.</t>
  </si>
  <si>
    <t>Was the notification made within 24 hours following the notification from US HHS?  N/A if none.</t>
  </si>
  <si>
    <t>Did the provider report to DCF the use or disclosure of PHI not provided for by the contract?  N/A for no incidents.</t>
  </si>
  <si>
    <t>Enter days late as applicable to the provider and circumstance: 30, 45, or 60.</t>
  </si>
  <si>
    <r>
      <t xml:space="preserve">Has the provider had a breach or potential breach of personal and confidential Departmental data?  If no, mark this and the next several questions N/A. </t>
    </r>
    <r>
      <rPr>
        <b/>
        <i/>
        <sz val="10"/>
        <color theme="4" tint="-0.249977111117893"/>
        <rFont val="Arial"/>
        <family val="2"/>
      </rPr>
      <t xml:space="preserve"> Note that 45 CFR 164.402 and 501.171 F.S. allow that an unauthorized use or disclosure could be excluded from definition of breach. Review definitions for breach before continuing.</t>
    </r>
  </si>
  <si>
    <t>Was the notification to affected parties made on time?  N/A for no breach.  The 2014 BA required notice within 45 calendar days following the determination of the breach. Effective 7/1/2014, Florida Statutes requires notification within 30 days of breach.  HIPAA 45 CFR 164.404(2)(b) requires notice in 60 days.</t>
  </si>
  <si>
    <t>BA Agreement 2.1.8
501.171(4), F.S.
45 CFR 164.404(2)</t>
  </si>
  <si>
    <t>Notify affected parties within 30 calendar days as per 501.171 FS:</t>
  </si>
  <si>
    <t>Notify affected parties within 45 calendar days as per 2014 BA:</t>
  </si>
  <si>
    <t>Notify affected parties within 60 calendar days as per 45 CFR 164.404(2):</t>
  </si>
  <si>
    <t>Breach notification requirements are updated to address change in Florida Statutes - 817.5681 F.S. was repealed and 501.171 FS was created effective 7/1/2014.</t>
  </si>
  <si>
    <t>Revision Date: 7/22/15</t>
  </si>
  <si>
    <t>Corrected problem with sheet protection.</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</si>
</sst>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0"/>
      <name val="Arial"/>
      <family val="2"/>
    </font>
    <font>
      <b/>
      <sz val="10"/>
      <name val="Arial"/>
      <family val="2"/>
    </font>
    <font>
      <sz val="14"/>
      <name val="Arial"/>
      <family val="2"/>
    </font>
    <font>
      <sz val="8"/>
      <name val="Arial"/>
      <family val="2"/>
    </font>
    <font>
      <sz val="10"/>
      <name val="Arial"/>
      <family val="2"/>
    </font>
    <font>
      <b/>
      <i/>
      <sz val="10"/>
      <color indexed="60"/>
      <name val="Arial"/>
      <family val="2"/>
    </font>
    <font>
      <b/>
      <sz val="8"/>
      <color indexed="81"/>
      <name val="Tahoma"/>
      <family val="2"/>
    </font>
    <font>
      <u/>
      <sz val="10"/>
      <name val="Arial"/>
      <family val="2"/>
    </font>
    <font>
      <b/>
      <sz val="10"/>
      <color indexed="81"/>
      <name val="Tahoma"/>
      <family val="2"/>
    </font>
    <font>
      <sz val="10"/>
      <color indexed="81"/>
      <name val="Tahoma"/>
      <family val="2"/>
    </font>
    <font>
      <b/>
      <sz val="10"/>
      <color indexed="10"/>
      <name val="Arial"/>
      <family val="2"/>
    </font>
    <font>
      <sz val="8"/>
      <color indexed="81"/>
      <name val="Tahoma"/>
      <family val="2"/>
    </font>
    <font>
      <b/>
      <i/>
      <sz val="10"/>
      <name val="Arial"/>
      <family val="2"/>
    </font>
    <font>
      <i/>
      <sz val="10"/>
      <name val="Arial"/>
      <family val="2"/>
    </font>
    <font>
      <b/>
      <sz val="10"/>
      <color indexed="23"/>
      <name val="Arial"/>
      <family val="2"/>
    </font>
    <font>
      <sz val="8"/>
      <name val="Arial"/>
      <family val="2"/>
    </font>
    <font>
      <b/>
      <sz val="12"/>
      <name val="Arial"/>
      <family val="2"/>
    </font>
    <font>
      <sz val="9"/>
      <name val="Arial"/>
      <family val="2"/>
    </font>
    <font>
      <b/>
      <sz val="11"/>
      <name val="Arial"/>
      <family val="2"/>
    </font>
    <font>
      <b/>
      <i/>
      <sz val="10"/>
      <color indexed="23"/>
      <name val="Arial"/>
      <family val="2"/>
    </font>
    <font>
      <sz val="12"/>
      <name val="Arial"/>
      <family val="2"/>
    </font>
    <font>
      <b/>
      <i/>
      <sz val="10"/>
      <color theme="4" tint="-0.249977111117893"/>
      <name val="Arial"/>
      <family val="2"/>
    </font>
  </fonts>
  <fills count="16">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9"/>
        <bgColor indexed="64"/>
      </patternFill>
    </fill>
    <fill>
      <patternFill patternType="solid">
        <fgColor indexed="46"/>
        <bgColor indexed="64"/>
      </patternFill>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50">
    <xf numFmtId="0" fontId="0" fillId="0" borderId="0" xfId="0"/>
    <xf numFmtId="0" fontId="5" fillId="0" borderId="0" xfId="0" applyFont="1" applyAlignment="1">
      <alignment vertical="center" wrapText="1"/>
    </xf>
    <xf numFmtId="0" fontId="5" fillId="2" borderId="1" xfId="0" applyFont="1" applyFill="1" applyBorder="1" applyAlignment="1">
      <alignment vertical="center" wrapText="1"/>
    </xf>
    <xf numFmtId="0" fontId="5" fillId="3" borderId="1" xfId="0" applyFont="1" applyFill="1" applyBorder="1" applyAlignment="1">
      <alignment horizontal="center" vertical="center" textRotation="90" wrapText="1"/>
    </xf>
    <xf numFmtId="0" fontId="3" fillId="4" borderId="0" xfId="0" applyFont="1" applyFill="1" applyAlignment="1">
      <alignment horizontal="centerContinuous" vertical="center"/>
    </xf>
    <xf numFmtId="0" fontId="3" fillId="0" borderId="0" xfId="0" applyFont="1" applyFill="1" applyAlignment="1">
      <alignment vertical="center"/>
    </xf>
    <xf numFmtId="0" fontId="5" fillId="4" borderId="0" xfId="0" applyFont="1" applyFill="1" applyAlignment="1">
      <alignment horizontal="center" vertical="center"/>
    </xf>
    <xf numFmtId="0" fontId="5" fillId="0" borderId="0" xfId="0" applyFont="1" applyFill="1" applyAlignment="1">
      <alignment vertical="center"/>
    </xf>
    <xf numFmtId="0" fontId="5" fillId="4" borderId="2" xfId="0" applyFont="1" applyFill="1" applyBorder="1" applyAlignment="1">
      <alignment vertical="center"/>
    </xf>
    <xf numFmtId="0" fontId="6" fillId="4" borderId="0" xfId="0" applyFont="1" applyFill="1" applyAlignment="1">
      <alignment horizontal="left" vertical="center"/>
    </xf>
    <xf numFmtId="0" fontId="2" fillId="2" borderId="1" xfId="0" applyFont="1" applyFill="1" applyBorder="1" applyAlignment="1">
      <alignment horizontal="centerContinuous" vertical="center" wrapText="1"/>
    </xf>
    <xf numFmtId="0" fontId="5" fillId="2" borderId="2" xfId="0" applyFont="1" applyFill="1" applyBorder="1" applyAlignment="1">
      <alignment horizontal="centerContinuous" vertical="center" wrapText="1"/>
    </xf>
    <xf numFmtId="0" fontId="2" fillId="3" borderId="2" xfId="0" applyFont="1" applyFill="1" applyBorder="1" applyAlignment="1">
      <alignment horizontal="centerContinuous" vertical="center" wrapText="1"/>
    </xf>
    <xf numFmtId="0" fontId="2" fillId="2" borderId="2" xfId="0" applyFont="1" applyFill="1" applyBorder="1" applyAlignment="1">
      <alignment horizontal="centerContinuous" vertical="center" wrapText="1"/>
    </xf>
    <xf numFmtId="0" fontId="2" fillId="2"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0" borderId="0" xfId="0" applyFont="1" applyBorder="1" applyAlignment="1">
      <alignment vertical="center" wrapText="1"/>
    </xf>
    <xf numFmtId="0" fontId="5" fillId="0" borderId="1" xfId="0" applyFont="1" applyFill="1" applyBorder="1" applyAlignment="1">
      <alignment vertical="center" wrapText="1"/>
    </xf>
    <xf numFmtId="0" fontId="5" fillId="0" borderId="0" xfId="0" applyFont="1" applyAlignment="1">
      <alignment horizontal="left" vertical="center" wrapText="1"/>
    </xf>
    <xf numFmtId="0" fontId="5" fillId="0"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2" xfId="0" applyFont="1" applyFill="1" applyBorder="1" applyAlignment="1">
      <alignment vertical="center"/>
    </xf>
    <xf numFmtId="0" fontId="2" fillId="5" borderId="1" xfId="0" applyFont="1" applyFill="1" applyBorder="1" applyAlignment="1">
      <alignment horizontal="left" wrapText="1"/>
    </xf>
    <xf numFmtId="0" fontId="5" fillId="3" borderId="1" xfId="0" applyFont="1" applyFill="1" applyBorder="1" applyAlignment="1">
      <alignment horizontal="center" vertical="top" wrapText="1"/>
    </xf>
    <xf numFmtId="0" fontId="5" fillId="5" borderId="1" xfId="0" applyFont="1" applyFill="1" applyBorder="1" applyAlignment="1">
      <alignment horizontal="left" wrapText="1"/>
    </xf>
    <xf numFmtId="0" fontId="13" fillId="4" borderId="0" xfId="0" applyFont="1" applyFill="1" applyAlignment="1">
      <alignment horizontal="left" vertical="center"/>
    </xf>
    <xf numFmtId="0" fontId="14" fillId="4" borderId="0" xfId="0" applyFont="1" applyFill="1" applyAlignment="1">
      <alignment horizontal="left" vertical="center"/>
    </xf>
    <xf numFmtId="0" fontId="5" fillId="6" borderId="1" xfId="0" applyFont="1" applyFill="1" applyBorder="1" applyAlignment="1">
      <alignment horizontal="centerContinuous" vertical="center" wrapText="1"/>
    </xf>
    <xf numFmtId="0" fontId="2" fillId="6" borderId="1" xfId="0" applyFont="1" applyFill="1" applyBorder="1" applyAlignment="1">
      <alignment horizontal="centerContinuous" vertical="center" wrapText="1"/>
    </xf>
    <xf numFmtId="0" fontId="5" fillId="4" borderId="0" xfId="0" applyFont="1" applyFill="1" applyBorder="1" applyAlignment="1">
      <alignment vertical="center"/>
    </xf>
    <xf numFmtId="0" fontId="5" fillId="0" borderId="0" xfId="0" applyFont="1" applyFill="1" applyBorder="1" applyAlignment="1">
      <alignment vertical="center"/>
    </xf>
    <xf numFmtId="0" fontId="8" fillId="4" borderId="0" xfId="0" applyFont="1" applyFill="1" applyBorder="1" applyAlignment="1">
      <alignment vertical="center"/>
    </xf>
    <xf numFmtId="0" fontId="15" fillId="4" borderId="2" xfId="0" applyFont="1" applyFill="1" applyBorder="1" applyAlignment="1">
      <alignment horizontal="left" vertical="top"/>
    </xf>
    <xf numFmtId="0" fontId="5" fillId="4" borderId="3" xfId="0" applyFont="1" applyFill="1" applyBorder="1" applyAlignment="1">
      <alignment vertical="center"/>
    </xf>
    <xf numFmtId="0" fontId="5" fillId="0" borderId="3" xfId="0" applyFont="1" applyFill="1" applyBorder="1" applyAlignment="1">
      <alignment vertical="center"/>
    </xf>
    <xf numFmtId="14" fontId="5" fillId="4" borderId="3" xfId="0" applyNumberFormat="1" applyFont="1" applyFill="1" applyBorder="1" applyAlignment="1">
      <alignment vertical="center"/>
    </xf>
    <xf numFmtId="0" fontId="3" fillId="4" borderId="0" xfId="0" applyFont="1" applyFill="1" applyBorder="1" applyAlignment="1">
      <alignment horizontal="centerContinuous" vertical="center"/>
    </xf>
    <xf numFmtId="0" fontId="11" fillId="0" borderId="0" xfId="0" applyFont="1" applyAlignment="1">
      <alignment vertical="center" wrapText="1"/>
    </xf>
    <xf numFmtId="14" fontId="5" fillId="4" borderId="0" xfId="0" applyNumberFormat="1" applyFont="1" applyFill="1" applyBorder="1" applyAlignment="1">
      <alignment vertical="center"/>
    </xf>
    <xf numFmtId="0" fontId="0" fillId="0" borderId="0" xfId="0" applyAlignment="1">
      <alignment wrapText="1"/>
    </xf>
    <xf numFmtId="14" fontId="0" fillId="0" borderId="0" xfId="0" applyNumberFormat="1" applyAlignment="1">
      <alignment wrapText="1"/>
    </xf>
    <xf numFmtId="0" fontId="0" fillId="0" borderId="0" xfId="0" applyNumberFormat="1" applyAlignment="1">
      <alignment wrapText="1"/>
    </xf>
    <xf numFmtId="0" fontId="5" fillId="7" borderId="1" xfId="0" applyFont="1" applyFill="1" applyBorder="1" applyAlignment="1">
      <alignment horizontal="center" vertical="top" textRotation="90" wrapText="1"/>
    </xf>
    <xf numFmtId="0" fontId="5" fillId="7"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1" fontId="2" fillId="4" borderId="0" xfId="1" applyNumberFormat="1" applyFont="1" applyFill="1" applyBorder="1" applyAlignment="1">
      <alignment horizontal="center" vertical="center"/>
    </xf>
    <xf numFmtId="0" fontId="1" fillId="0" borderId="1" xfId="0" applyFont="1" applyFill="1" applyBorder="1" applyAlignment="1">
      <alignment horizontal="center" vertical="top" wrapText="1"/>
    </xf>
    <xf numFmtId="0" fontId="1" fillId="0" borderId="0" xfId="0" applyFont="1" applyAlignment="1">
      <alignment wrapText="1"/>
    </xf>
    <xf numFmtId="0" fontId="1" fillId="9" borderId="1" xfId="0" applyFont="1" applyFill="1" applyBorder="1" applyAlignment="1" applyProtection="1">
      <alignment vertical="top" wrapText="1"/>
      <protection locked="0"/>
    </xf>
    <xf numFmtId="14" fontId="0" fillId="9" borderId="1" xfId="0" applyNumberFormat="1" applyFill="1" applyBorder="1" applyAlignment="1" applyProtection="1">
      <alignment vertical="top" wrapText="1"/>
      <protection locked="0"/>
    </xf>
    <xf numFmtId="0" fontId="0" fillId="0" borderId="0" xfId="0" applyAlignment="1" applyProtection="1">
      <alignment horizontal="center" vertical="top" wrapText="1"/>
      <protection locked="0"/>
    </xf>
    <xf numFmtId="14" fontId="0" fillId="0" borderId="0" xfId="0" applyNumberFormat="1" applyAlignment="1" applyProtection="1">
      <alignment horizontal="center" vertical="top" wrapText="1"/>
      <protection locked="0"/>
    </xf>
    <xf numFmtId="0" fontId="0" fillId="0" borderId="0" xfId="0" applyAlignment="1" applyProtection="1">
      <alignment vertical="top" wrapText="1"/>
      <protection locked="0"/>
    </xf>
    <xf numFmtId="0" fontId="0" fillId="9" borderId="1" xfId="0" applyFill="1" applyBorder="1" applyAlignment="1" applyProtection="1">
      <alignment vertical="top" wrapText="1"/>
      <protection locked="0"/>
    </xf>
    <xf numFmtId="1" fontId="0" fillId="0" borderId="0" xfId="0" applyNumberFormat="1" applyAlignment="1" applyProtection="1">
      <alignment horizontal="center" vertical="top" wrapText="1"/>
      <protection locked="0"/>
    </xf>
    <xf numFmtId="16" fontId="0" fillId="9" borderId="1" xfId="0" applyNumberFormat="1" applyFill="1" applyBorder="1" applyAlignment="1" applyProtection="1">
      <alignment vertical="top" wrapText="1"/>
      <protection locked="0"/>
    </xf>
    <xf numFmtId="0" fontId="0" fillId="10" borderId="1" xfId="0" applyFill="1" applyBorder="1" applyAlignment="1" applyProtection="1">
      <alignment vertical="top" wrapText="1"/>
      <protection locked="0"/>
    </xf>
    <xf numFmtId="14" fontId="0" fillId="10" borderId="1" xfId="0" applyNumberFormat="1" applyFill="1" applyBorder="1" applyAlignment="1" applyProtection="1">
      <alignment vertical="top" wrapText="1"/>
      <protection locked="0"/>
    </xf>
    <xf numFmtId="16" fontId="0" fillId="10" borderId="1" xfId="0" applyNumberFormat="1" applyFill="1" applyBorder="1" applyAlignment="1" applyProtection="1">
      <alignment vertical="top" wrapText="1"/>
      <protection locked="0"/>
    </xf>
    <xf numFmtId="0" fontId="0" fillId="11" borderId="1" xfId="0" applyFill="1" applyBorder="1" applyAlignment="1" applyProtection="1">
      <alignment vertical="top" wrapText="1"/>
      <protection locked="0"/>
    </xf>
    <xf numFmtId="14" fontId="0" fillId="11" borderId="1" xfId="0" applyNumberFormat="1" applyFill="1" applyBorder="1" applyAlignment="1" applyProtection="1">
      <alignment vertical="top" wrapText="1"/>
      <protection locked="0"/>
    </xf>
    <xf numFmtId="16" fontId="0" fillId="11" borderId="1" xfId="0" applyNumberFormat="1" applyFill="1" applyBorder="1" applyAlignment="1" applyProtection="1">
      <alignment vertical="top" wrapText="1"/>
      <protection locked="0"/>
    </xf>
    <xf numFmtId="0" fontId="3" fillId="4" borderId="0" xfId="0" applyFont="1" applyFill="1" applyBorder="1" applyAlignment="1">
      <alignment horizontal="left" vertical="center"/>
    </xf>
    <xf numFmtId="0" fontId="3" fillId="4" borderId="0" xfId="0" applyFont="1" applyFill="1" applyAlignment="1" applyProtection="1">
      <alignment horizontal="centerContinuous"/>
      <protection locked="0"/>
    </xf>
    <xf numFmtId="0" fontId="3" fillId="0" borderId="0" xfId="0" applyFont="1" applyFill="1" applyAlignment="1" applyProtection="1">
      <protection locked="0"/>
    </xf>
    <xf numFmtId="0" fontId="5" fillId="4" borderId="3" xfId="0" applyFont="1" applyFill="1" applyBorder="1" applyAlignment="1" applyProtection="1">
      <protection locked="0"/>
    </xf>
    <xf numFmtId="0" fontId="5" fillId="4" borderId="0" xfId="0" applyFont="1" applyFill="1" applyBorder="1" applyAlignment="1" applyProtection="1">
      <protection locked="0"/>
    </xf>
    <xf numFmtId="0" fontId="5" fillId="4" borderId="0" xfId="0" applyFont="1" applyFill="1" applyAlignment="1" applyProtection="1">
      <alignment horizontal="center"/>
      <protection locked="0"/>
    </xf>
    <xf numFmtId="0" fontId="5" fillId="4" borderId="3" xfId="0" applyFont="1" applyFill="1" applyBorder="1" applyAlignment="1" applyProtection="1">
      <alignment horizontal="center"/>
      <protection locked="0"/>
    </xf>
    <xf numFmtId="0" fontId="5" fillId="0" borderId="0" xfId="0" applyFont="1" applyFill="1" applyAlignment="1" applyProtection="1">
      <protection locked="0"/>
    </xf>
    <xf numFmtId="0" fontId="5" fillId="4" borderId="2" xfId="0" applyFont="1" applyFill="1" applyBorder="1" applyAlignment="1" applyProtection="1">
      <protection locked="0"/>
    </xf>
    <xf numFmtId="14" fontId="5" fillId="4" borderId="2" xfId="0" applyNumberFormat="1" applyFont="1" applyFill="1" applyBorder="1" applyAlignment="1" applyProtection="1">
      <protection locked="0"/>
    </xf>
    <xf numFmtId="0" fontId="6"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13" fillId="4" borderId="0" xfId="0" applyFont="1" applyFill="1" applyAlignment="1" applyProtection="1">
      <alignment horizontal="left"/>
      <protection locked="0"/>
    </xf>
    <xf numFmtId="0" fontId="14" fillId="4" borderId="0" xfId="0" applyFont="1" applyFill="1" applyAlignment="1" applyProtection="1">
      <alignment horizontal="left"/>
      <protection locked="0"/>
    </xf>
    <xf numFmtId="9" fontId="2" fillId="4" borderId="0" xfId="1" applyFont="1" applyFill="1" applyBorder="1" applyAlignment="1" applyProtection="1">
      <alignment horizontal="center"/>
      <protection locked="0"/>
    </xf>
    <xf numFmtId="0" fontId="5" fillId="2" borderId="1" xfId="0" applyFont="1" applyFill="1" applyBorder="1" applyAlignment="1" applyProtection="1">
      <alignment horizontal="center" vertical="center" textRotation="90" wrapText="1"/>
      <protection locked="0"/>
    </xf>
    <xf numFmtId="0" fontId="5" fillId="7" borderId="1" xfId="0" applyFont="1" applyFill="1" applyBorder="1" applyAlignment="1" applyProtection="1">
      <alignment horizontal="center" vertical="top" textRotation="90" wrapText="1"/>
      <protection locked="0"/>
    </xf>
    <xf numFmtId="0" fontId="5" fillId="7" borderId="1" xfId="0" applyFont="1" applyFill="1" applyBorder="1" applyAlignment="1" applyProtection="1">
      <alignment horizontal="center" vertical="top" wrapText="1"/>
      <protection locked="0"/>
    </xf>
    <xf numFmtId="0" fontId="5" fillId="0" borderId="0" xfId="0" applyFont="1" applyAlignment="1" applyProtection="1">
      <alignment vertical="center" wrapText="1"/>
      <protection locked="0"/>
    </xf>
    <xf numFmtId="0" fontId="17" fillId="2" borderId="2" xfId="0" applyFont="1" applyFill="1" applyBorder="1" applyAlignment="1" applyProtection="1">
      <alignment horizontal="centerContinuous" wrapText="1"/>
      <protection locked="0"/>
    </xf>
    <xf numFmtId="0" fontId="21" fillId="2" borderId="2" xfId="0" applyFont="1" applyFill="1" applyBorder="1" applyAlignment="1" applyProtection="1">
      <alignment horizontal="centerContinuous" wrapText="1"/>
      <protection locked="0"/>
    </xf>
    <xf numFmtId="0" fontId="5" fillId="0" borderId="0" xfId="0" applyFont="1" applyBorder="1" applyAlignment="1" applyProtection="1">
      <alignment wrapText="1"/>
      <protection locked="0"/>
    </xf>
    <xf numFmtId="0" fontId="2" fillId="5" borderId="1" xfId="0" applyFont="1" applyFill="1" applyBorder="1" applyAlignment="1" applyProtection="1">
      <alignment horizontal="left" wrapText="1"/>
      <protection locked="0"/>
    </xf>
    <xf numFmtId="0" fontId="5" fillId="5" borderId="1" xfId="0" applyFont="1" applyFill="1" applyBorder="1" applyAlignment="1" applyProtection="1">
      <alignment horizontal="left"/>
      <protection locked="0"/>
    </xf>
    <xf numFmtId="0" fontId="2" fillId="5" borderId="4" xfId="0" applyFont="1" applyFill="1" applyBorder="1" applyAlignment="1" applyProtection="1">
      <alignment horizontal="left"/>
      <protection locked="0"/>
    </xf>
    <xf numFmtId="0" fontId="5" fillId="0" borderId="0" xfId="0" applyFont="1" applyAlignment="1" applyProtection="1">
      <alignment horizontal="left" wrapText="1"/>
      <protection locked="0"/>
    </xf>
    <xf numFmtId="0" fontId="5" fillId="0" borderId="1" xfId="0" applyFont="1" applyFill="1" applyBorder="1" applyAlignment="1" applyProtection="1">
      <alignment wrapText="1"/>
      <protection locked="0"/>
    </xf>
    <xf numFmtId="0" fontId="5" fillId="0" borderId="1" xfId="0" applyFont="1" applyFill="1" applyBorder="1" applyAlignment="1" applyProtection="1">
      <alignment horizontal="center" vertical="top" wrapText="1"/>
      <protection locked="0"/>
    </xf>
    <xf numFmtId="0" fontId="19" fillId="3" borderId="1" xfId="0" applyFont="1" applyFill="1" applyBorder="1" applyAlignment="1" applyProtection="1">
      <alignment horizontal="center" vertical="top" wrapText="1"/>
      <protection locked="0"/>
    </xf>
    <xf numFmtId="0" fontId="5"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top" wrapText="1"/>
      <protection locked="0"/>
    </xf>
    <xf numFmtId="0" fontId="5" fillId="0" borderId="0" xfId="0" applyFont="1" applyAlignment="1" applyProtection="1">
      <alignment wrapText="1"/>
      <protection locked="0"/>
    </xf>
    <xf numFmtId="0" fontId="18" fillId="3" borderId="1" xfId="0" applyFont="1" applyFill="1" applyBorder="1" applyAlignment="1" applyProtection="1">
      <alignment horizontal="center" vertical="top" wrapText="1"/>
      <protection locked="0"/>
    </xf>
    <xf numFmtId="0" fontId="2" fillId="6" borderId="1" xfId="0" applyFont="1" applyFill="1" applyBorder="1" applyAlignment="1" applyProtection="1">
      <alignment horizontal="centerContinuous" wrapText="1"/>
      <protection locked="0"/>
    </xf>
    <xf numFmtId="0" fontId="5" fillId="6" borderId="1" xfId="0" applyFont="1" applyFill="1" applyBorder="1" applyAlignment="1" applyProtection="1">
      <alignment horizontal="centerContinuous" vertical="center" wrapText="1"/>
      <protection locked="0"/>
    </xf>
    <xf numFmtId="0" fontId="18" fillId="6" borderId="1" xfId="0" applyFont="1" applyFill="1" applyBorder="1" applyAlignment="1" applyProtection="1">
      <alignment horizontal="centerContinuous" vertical="center" wrapText="1"/>
      <protection locked="0"/>
    </xf>
    <xf numFmtId="0" fontId="5" fillId="6" borderId="1" xfId="0" applyFont="1" applyFill="1" applyBorder="1" applyAlignment="1" applyProtection="1">
      <alignment horizontal="centerContinuous" vertical="top" wrapText="1"/>
      <protection locked="0"/>
    </xf>
    <xf numFmtId="0" fontId="4" fillId="6" borderId="1" xfId="0" applyFont="1" applyFill="1" applyBorder="1" applyAlignment="1" applyProtection="1">
      <alignment horizontal="centerContinuous" vertical="center" wrapText="1"/>
      <protection locked="0"/>
    </xf>
    <xf numFmtId="0" fontId="5" fillId="5" borderId="1" xfId="0" applyFont="1" applyFill="1" applyBorder="1" applyAlignment="1" applyProtection="1">
      <alignment horizontal="left" wrapText="1"/>
      <protection locked="0"/>
    </xf>
    <xf numFmtId="0" fontId="5" fillId="0" borderId="1"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1" fillId="0" borderId="1" xfId="0" applyFont="1" applyBorder="1" applyAlignment="1" applyProtection="1">
      <alignment wrapText="1"/>
      <protection locked="0"/>
    </xf>
    <xf numFmtId="0" fontId="1" fillId="0" borderId="1" xfId="0" applyFont="1" applyBorder="1" applyAlignment="1" applyProtection="1">
      <alignment horizontal="center" wrapText="1"/>
      <protection locked="0"/>
    </xf>
    <xf numFmtId="0" fontId="18" fillId="8" borderId="1" xfId="0" applyFont="1" applyFill="1" applyBorder="1" applyAlignment="1" applyProtection="1">
      <alignment horizontal="center" vertical="top" wrapText="1"/>
      <protection locked="0"/>
    </xf>
    <xf numFmtId="0" fontId="5" fillId="8" borderId="1" xfId="0"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wrapText="1"/>
      <protection locked="0"/>
    </xf>
    <xf numFmtId="0" fontId="1" fillId="0" borderId="1" xfId="0" applyFont="1" applyFill="1" applyBorder="1" applyAlignment="1" applyProtection="1">
      <alignment horizontal="center" vertical="top" wrapText="1"/>
      <protection locked="0"/>
    </xf>
    <xf numFmtId="0" fontId="1" fillId="0" borderId="0" xfId="0" applyFont="1" applyAlignment="1" applyProtection="1">
      <protection locked="0"/>
    </xf>
    <xf numFmtId="0" fontId="1" fillId="10" borderId="1" xfId="0" applyFont="1" applyFill="1" applyBorder="1" applyAlignment="1" applyProtection="1">
      <alignment wrapText="1"/>
      <protection locked="0"/>
    </xf>
    <xf numFmtId="14" fontId="5" fillId="10" borderId="1" xfId="0" applyNumberFormat="1" applyFont="1" applyFill="1" applyBorder="1" applyAlignment="1" applyProtection="1">
      <alignment wrapText="1"/>
      <protection locked="0"/>
    </xf>
    <xf numFmtId="0" fontId="2" fillId="12" borderId="1" xfId="0" applyFont="1" applyFill="1" applyBorder="1" applyAlignment="1" applyProtection="1">
      <alignment wrapText="1"/>
      <protection locked="0"/>
    </xf>
    <xf numFmtId="0" fontId="2" fillId="12" borderId="1" xfId="0" applyFont="1" applyFill="1" applyBorder="1" applyAlignment="1" applyProtection="1">
      <alignment horizontal="left" wrapText="1"/>
      <protection locked="0"/>
    </xf>
    <xf numFmtId="0" fontId="5" fillId="0" borderId="1" xfId="0" applyFont="1" applyFill="1" applyBorder="1" applyAlignment="1" applyProtection="1">
      <alignment vertical="center" wrapText="1"/>
      <protection locked="0"/>
    </xf>
    <xf numFmtId="0" fontId="11" fillId="0" borderId="0" xfId="0" applyFont="1" applyAlignment="1" applyProtection="1">
      <alignment vertical="center" wrapText="1"/>
      <protection locked="0"/>
    </xf>
    <xf numFmtId="0" fontId="5" fillId="0" borderId="0" xfId="0" applyFont="1" applyAlignment="1" applyProtection="1">
      <alignment horizontal="center" wrapText="1"/>
      <protection locked="0"/>
    </xf>
    <xf numFmtId="14" fontId="2" fillId="12" borderId="1" xfId="0" applyNumberFormat="1" applyFont="1" applyFill="1" applyBorder="1" applyAlignment="1" applyProtection="1">
      <alignment wrapText="1"/>
    </xf>
    <xf numFmtId="1" fontId="2" fillId="12" borderId="1" xfId="0" applyNumberFormat="1" applyFont="1" applyFill="1" applyBorder="1" applyAlignment="1" applyProtection="1">
      <alignment wrapText="1"/>
    </xf>
    <xf numFmtId="0" fontId="2" fillId="12" borderId="1" xfId="0" applyFont="1" applyFill="1" applyBorder="1" applyAlignment="1" applyProtection="1">
      <alignment horizontal="left" wrapText="1"/>
    </xf>
    <xf numFmtId="14" fontId="1" fillId="0" borderId="0" xfId="0" applyNumberFormat="1" applyFont="1" applyAlignment="1">
      <alignment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2" borderId="1" xfId="0" applyFont="1" applyFill="1" applyBorder="1" applyAlignment="1" applyProtection="1">
      <alignment horizontal="centerContinuous"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vertical="center" wrapText="1"/>
      <protection locked="0"/>
    </xf>
    <xf numFmtId="0" fontId="1" fillId="0" borderId="4" xfId="0" applyFont="1" applyFill="1" applyBorder="1" applyAlignment="1" applyProtection="1">
      <alignment wrapText="1"/>
      <protection locked="0"/>
    </xf>
    <xf numFmtId="0" fontId="3" fillId="0" borderId="0" xfId="0" applyFont="1" applyFill="1" applyAlignment="1">
      <alignment horizontal="centerContinuous" vertical="center"/>
    </xf>
    <xf numFmtId="0" fontId="3" fillId="4" borderId="0" xfId="0" applyFont="1" applyFill="1" applyBorder="1" applyAlignment="1">
      <alignment horizontal="left" vertical="center" wrapText="1"/>
    </xf>
    <xf numFmtId="0" fontId="0" fillId="12" borderId="1" xfId="0" applyFill="1" applyBorder="1" applyAlignment="1" applyProtection="1">
      <alignment vertical="top" wrapText="1"/>
      <protection locked="0"/>
    </xf>
    <xf numFmtId="14" fontId="0" fillId="12" borderId="1" xfId="0" applyNumberFormat="1" applyFill="1" applyBorder="1" applyAlignment="1" applyProtection="1">
      <alignment vertical="top" wrapText="1"/>
      <protection locked="0"/>
    </xf>
    <xf numFmtId="16" fontId="0" fillId="12" borderId="1" xfId="0" applyNumberFormat="1" applyFill="1" applyBorder="1" applyAlignment="1" applyProtection="1">
      <alignment vertical="top" wrapText="1"/>
      <protection locked="0"/>
    </xf>
    <xf numFmtId="0" fontId="0" fillId="13" borderId="1" xfId="0" applyFill="1" applyBorder="1" applyAlignment="1" applyProtection="1">
      <alignment vertical="top" wrapText="1"/>
      <protection locked="0"/>
    </xf>
    <xf numFmtId="14" fontId="0" fillId="13" borderId="1" xfId="0" applyNumberFormat="1" applyFill="1" applyBorder="1" applyAlignment="1" applyProtection="1">
      <alignment vertical="top" wrapText="1"/>
      <protection locked="0"/>
    </xf>
    <xf numFmtId="16" fontId="0" fillId="13" borderId="1" xfId="0" applyNumberFormat="1" applyFill="1" applyBorder="1" applyAlignment="1" applyProtection="1">
      <alignment vertical="top" wrapText="1"/>
      <protection locked="0"/>
    </xf>
    <xf numFmtId="0" fontId="0" fillId="14" borderId="1" xfId="0" applyFill="1" applyBorder="1" applyAlignment="1" applyProtection="1">
      <alignment vertical="top" wrapText="1"/>
      <protection locked="0"/>
    </xf>
    <xf numFmtId="14" fontId="0" fillId="14" borderId="1" xfId="0" applyNumberFormat="1" applyFill="1" applyBorder="1" applyAlignment="1" applyProtection="1">
      <alignment vertical="top" wrapText="1"/>
      <protection locked="0"/>
    </xf>
    <xf numFmtId="16" fontId="0" fillId="14" borderId="1" xfId="0" applyNumberFormat="1" applyFill="1" applyBorder="1" applyAlignment="1" applyProtection="1">
      <alignment vertical="top" wrapText="1"/>
      <protection locked="0"/>
    </xf>
    <xf numFmtId="0" fontId="0" fillId="15" borderId="1" xfId="0" applyFill="1" applyBorder="1" applyAlignment="1" applyProtection="1">
      <alignment vertical="top" wrapText="1"/>
      <protection locked="0"/>
    </xf>
    <xf numFmtId="14" fontId="0" fillId="15" borderId="1" xfId="0" applyNumberFormat="1" applyFill="1" applyBorder="1" applyAlignment="1" applyProtection="1">
      <alignment vertical="top" wrapText="1"/>
      <protection locked="0"/>
    </xf>
    <xf numFmtId="16" fontId="0" fillId="15" borderId="1" xfId="0" applyNumberFormat="1" applyFill="1" applyBorder="1" applyAlignment="1" applyProtection="1">
      <alignment vertical="top" wrapText="1"/>
      <protection locked="0"/>
    </xf>
    <xf numFmtId="0" fontId="2" fillId="5" borderId="1" xfId="0" applyFont="1" applyFill="1" applyBorder="1" applyAlignment="1" applyProtection="1">
      <alignment horizontal="left"/>
      <protection locked="0"/>
    </xf>
    <xf numFmtId="1" fontId="5" fillId="10" borderId="1" xfId="0" applyNumberFormat="1" applyFont="1" applyFill="1" applyBorder="1" applyAlignment="1" applyProtection="1">
      <alignment wrapText="1"/>
      <protection locked="0"/>
    </xf>
    <xf numFmtId="0" fontId="1"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cellXfs>
  <cellStyles count="2">
    <cellStyle name="Normal" xfId="0" builtinId="0"/>
    <cellStyle name="Percent" xfId="1" builtinId="5"/>
  </cellStyles>
  <dxfs count="12">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85725</xdr:colOff>
      <xdr:row>6</xdr:row>
      <xdr:rowOff>82550</xdr:rowOff>
    </xdr:from>
    <xdr:ext cx="1274708" cy="234167"/>
    <xdr:sp macro="" textlink="">
      <xdr:nvSpPr>
        <xdr:cNvPr id="1032" name="Text Box 8"/>
        <xdr:cNvSpPr txBox="1">
          <a:spLocks noChangeArrowheads="1"/>
        </xdr:cNvSpPr>
      </xdr:nvSpPr>
      <xdr:spPr bwMode="auto">
        <a:xfrm>
          <a:off x="85725" y="1109133"/>
          <a:ext cx="1274708"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Requirements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85725</xdr:colOff>
      <xdr:row>5</xdr:row>
      <xdr:rowOff>82550</xdr:rowOff>
    </xdr:from>
    <xdr:ext cx="1274708" cy="234167"/>
    <xdr:sp macro="" textlink="">
      <xdr:nvSpPr>
        <xdr:cNvPr id="2" name="Text Box 8"/>
        <xdr:cNvSpPr txBox="1">
          <a:spLocks noChangeArrowheads="1"/>
        </xdr:cNvSpPr>
      </xdr:nvSpPr>
      <xdr:spPr bwMode="auto">
        <a:xfrm>
          <a:off x="85725" y="1120775"/>
          <a:ext cx="1274708"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Requirements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1"/>
  <sheetViews>
    <sheetView tabSelected="1" workbookViewId="0">
      <pane xSplit="8" ySplit="6" topLeftCell="I7" activePane="bottomRight" state="frozen"/>
      <selection pane="topRight" activeCell="G1" sqref="G1"/>
      <selection pane="bottomLeft" activeCell="A7" sqref="A7"/>
      <selection pane="bottomRight" activeCell="L12" sqref="L12"/>
    </sheetView>
  </sheetViews>
  <sheetFormatPr defaultColWidth="9.140625" defaultRowHeight="12.75" x14ac:dyDescent="0.2"/>
  <cols>
    <col min="1" max="1" width="50.140625" style="94" customWidth="1"/>
    <col min="2" max="2" width="17.7109375" style="94" customWidth="1"/>
    <col min="3" max="3" width="6.7109375" style="94" customWidth="1"/>
    <col min="4" max="4" width="6.42578125" style="94" customWidth="1"/>
    <col min="5" max="5" width="5.85546875" style="94" customWidth="1"/>
    <col min="6" max="7" width="5.85546875" style="94" hidden="1" customWidth="1"/>
    <col min="8" max="8" width="4.85546875" style="94" customWidth="1"/>
    <col min="9" max="9" width="45.140625" style="118" customWidth="1"/>
    <col min="10" max="10" width="2.5703125" style="94" customWidth="1"/>
    <col min="11" max="11" width="2.42578125" style="94" customWidth="1"/>
    <col min="12" max="12" width="30.85546875" style="94" customWidth="1"/>
    <col min="13" max="13" width="13.5703125" style="94" customWidth="1"/>
    <col min="14" max="16384" width="9.140625" style="94"/>
  </cols>
  <sheetData>
    <row r="1" spans="1:12" s="65" customFormat="1" ht="18" x14ac:dyDescent="0.25">
      <c r="A1" s="64" t="s">
        <v>139</v>
      </c>
      <c r="B1" s="64"/>
      <c r="C1" s="64"/>
      <c r="D1" s="64"/>
      <c r="E1" s="64"/>
      <c r="F1" s="64"/>
      <c r="G1" s="64"/>
      <c r="H1" s="64"/>
      <c r="I1" s="64"/>
      <c r="L1" s="65" t="s">
        <v>171</v>
      </c>
    </row>
    <row r="2" spans="1:12" s="70" customFormat="1" x14ac:dyDescent="0.2">
      <c r="A2" s="66" t="s">
        <v>38</v>
      </c>
      <c r="B2" s="67"/>
      <c r="C2" s="68"/>
      <c r="D2" s="66" t="s">
        <v>36</v>
      </c>
      <c r="E2" s="69"/>
      <c r="F2" s="69"/>
      <c r="G2" s="69"/>
      <c r="H2" s="69"/>
      <c r="I2" s="66"/>
    </row>
    <row r="3" spans="1:12" s="70" customFormat="1" x14ac:dyDescent="0.2">
      <c r="A3" s="71" t="s">
        <v>138</v>
      </c>
      <c r="B3" s="67"/>
      <c r="C3" s="68"/>
      <c r="D3" s="72" t="s">
        <v>137</v>
      </c>
      <c r="E3" s="69"/>
      <c r="F3" s="69"/>
      <c r="G3" s="69"/>
      <c r="H3" s="69"/>
      <c r="I3" s="66"/>
    </row>
    <row r="4" spans="1:12" s="70" customFormat="1" x14ac:dyDescent="0.2">
      <c r="A4" s="73" t="s">
        <v>261</v>
      </c>
      <c r="B4" s="74" t="s">
        <v>130</v>
      </c>
      <c r="C4" s="75"/>
      <c r="D4" s="75"/>
      <c r="E4" s="75"/>
      <c r="F4" s="75"/>
      <c r="G4" s="75"/>
      <c r="H4" s="76"/>
      <c r="I4" s="77"/>
    </row>
    <row r="5" spans="1:12" s="81" customFormat="1" ht="51" x14ac:dyDescent="0.2">
      <c r="A5" s="128" t="s">
        <v>243</v>
      </c>
      <c r="B5" s="128" t="s">
        <v>1</v>
      </c>
      <c r="C5" s="78" t="s">
        <v>3</v>
      </c>
      <c r="D5" s="78" t="s">
        <v>4</v>
      </c>
      <c r="E5" s="78" t="s">
        <v>5</v>
      </c>
      <c r="F5" s="78" t="s">
        <v>3</v>
      </c>
      <c r="G5" s="78" t="s">
        <v>5</v>
      </c>
      <c r="H5" s="79" t="s">
        <v>2</v>
      </c>
      <c r="I5" s="80" t="s">
        <v>58</v>
      </c>
    </row>
    <row r="6" spans="1:12" s="84" customFormat="1" ht="15.75" x14ac:dyDescent="0.25">
      <c r="A6" s="125" t="s">
        <v>234</v>
      </c>
      <c r="B6" s="82"/>
      <c r="C6" s="82"/>
      <c r="D6" s="82"/>
      <c r="E6" s="82"/>
      <c r="F6" s="82"/>
      <c r="G6" s="82"/>
      <c r="H6" s="83"/>
      <c r="I6" s="82"/>
    </row>
    <row r="7" spans="1:12" s="88" customFormat="1" ht="25.5" x14ac:dyDescent="0.2">
      <c r="A7" s="85" t="s">
        <v>54</v>
      </c>
      <c r="B7" s="85"/>
      <c r="C7" s="85"/>
      <c r="D7" s="85"/>
      <c r="E7" s="85"/>
      <c r="F7" s="85"/>
      <c r="G7" s="85"/>
      <c r="H7" s="86"/>
      <c r="I7" s="144"/>
    </row>
    <row r="8" spans="1:12" ht="25.5" x14ac:dyDescent="0.2">
      <c r="A8" s="126" t="s">
        <v>244</v>
      </c>
      <c r="B8" s="110" t="s">
        <v>178</v>
      </c>
      <c r="C8" s="91"/>
      <c r="D8" s="91"/>
      <c r="E8" s="91"/>
      <c r="F8" s="91"/>
      <c r="G8" s="91"/>
      <c r="H8" s="92"/>
      <c r="I8" s="93"/>
    </row>
    <row r="9" spans="1:12" ht="38.25" x14ac:dyDescent="0.2">
      <c r="A9" s="126" t="s">
        <v>224</v>
      </c>
      <c r="B9" s="127" t="s">
        <v>223</v>
      </c>
      <c r="C9" s="95"/>
      <c r="D9" s="95"/>
      <c r="E9" s="95"/>
      <c r="F9" s="95"/>
      <c r="G9" s="95"/>
      <c r="H9" s="92"/>
      <c r="I9" s="93"/>
    </row>
    <row r="10" spans="1:12" ht="25.5" x14ac:dyDescent="0.2">
      <c r="A10" s="96" t="s">
        <v>32</v>
      </c>
      <c r="B10" s="97"/>
      <c r="C10" s="98"/>
      <c r="D10" s="98"/>
      <c r="E10" s="98"/>
      <c r="F10" s="98"/>
      <c r="G10" s="98"/>
      <c r="H10" s="99"/>
      <c r="I10" s="100"/>
    </row>
    <row r="11" spans="1:12" s="88" customFormat="1" x14ac:dyDescent="0.2">
      <c r="A11" s="87" t="s">
        <v>68</v>
      </c>
      <c r="B11" s="101"/>
      <c r="C11" s="101"/>
      <c r="D11" s="101"/>
      <c r="E11" s="101"/>
      <c r="F11" s="101"/>
      <c r="G11" s="101"/>
      <c r="H11" s="86"/>
      <c r="I11" s="144"/>
    </row>
    <row r="12" spans="1:12" ht="36" x14ac:dyDescent="0.2">
      <c r="A12" s="109" t="s">
        <v>225</v>
      </c>
      <c r="B12" s="110" t="s">
        <v>69</v>
      </c>
      <c r="C12" s="95" t="s">
        <v>70</v>
      </c>
      <c r="D12" s="95" t="s">
        <v>71</v>
      </c>
      <c r="E12" s="95"/>
      <c r="F12" s="95" t="s">
        <v>70</v>
      </c>
      <c r="G12" s="95"/>
      <c r="H12" s="92"/>
      <c r="I12" s="93"/>
    </row>
    <row r="13" spans="1:12" ht="25.5" x14ac:dyDescent="0.2">
      <c r="A13" s="109" t="s">
        <v>226</v>
      </c>
      <c r="B13" s="110" t="s">
        <v>69</v>
      </c>
      <c r="C13" s="95"/>
      <c r="D13" s="95"/>
      <c r="E13" s="95"/>
      <c r="F13" s="95"/>
      <c r="G13" s="95"/>
      <c r="H13" s="92"/>
      <c r="I13" s="93"/>
    </row>
    <row r="14" spans="1:12" ht="51" x14ac:dyDescent="0.2">
      <c r="A14" s="89" t="s">
        <v>131</v>
      </c>
      <c r="B14" s="90" t="s">
        <v>72</v>
      </c>
      <c r="C14" s="95"/>
      <c r="D14" s="95"/>
      <c r="E14" s="95"/>
      <c r="F14" s="95"/>
      <c r="G14" s="95"/>
      <c r="H14" s="102"/>
      <c r="I14" s="93"/>
    </row>
    <row r="15" spans="1:12" ht="63.75" x14ac:dyDescent="0.2">
      <c r="A15" s="129" t="s">
        <v>227</v>
      </c>
      <c r="B15" s="110" t="s">
        <v>228</v>
      </c>
      <c r="C15" s="95"/>
      <c r="D15" s="95"/>
      <c r="E15" s="95"/>
      <c r="F15" s="95"/>
      <c r="G15" s="95"/>
      <c r="H15" s="102"/>
      <c r="I15" s="93"/>
    </row>
    <row r="16" spans="1:12" ht="25.5" x14ac:dyDescent="0.2">
      <c r="A16" s="129" t="s">
        <v>230</v>
      </c>
      <c r="B16" s="110" t="s">
        <v>229</v>
      </c>
      <c r="C16" s="95"/>
      <c r="D16" s="95"/>
      <c r="E16" s="95"/>
      <c r="F16" s="95"/>
      <c r="G16" s="95"/>
      <c r="H16" s="102"/>
      <c r="I16" s="93"/>
    </row>
    <row r="17" spans="1:13" ht="25.5" x14ac:dyDescent="0.2">
      <c r="A17" s="129" t="s">
        <v>231</v>
      </c>
      <c r="B17" s="110" t="s">
        <v>229</v>
      </c>
      <c r="C17" s="95"/>
      <c r="D17" s="95"/>
      <c r="E17" s="95"/>
      <c r="F17" s="95"/>
      <c r="G17" s="95"/>
      <c r="H17" s="102"/>
      <c r="I17" s="93"/>
    </row>
    <row r="18" spans="1:13" s="88" customFormat="1" x14ac:dyDescent="0.2">
      <c r="A18" s="87" t="s">
        <v>73</v>
      </c>
      <c r="B18" s="101"/>
      <c r="C18" s="101"/>
      <c r="D18" s="101"/>
      <c r="E18" s="101"/>
      <c r="F18" s="101"/>
      <c r="G18" s="101"/>
      <c r="H18" s="86"/>
      <c r="I18" s="144"/>
    </row>
    <row r="19" spans="1:13" ht="51" x14ac:dyDescent="0.2">
      <c r="A19" s="89" t="s">
        <v>74</v>
      </c>
      <c r="B19" s="90" t="s">
        <v>75</v>
      </c>
      <c r="C19" s="95"/>
      <c r="D19" s="95" t="s">
        <v>76</v>
      </c>
      <c r="E19" s="95"/>
      <c r="F19" s="95"/>
      <c r="G19" s="95"/>
      <c r="H19" s="92"/>
      <c r="I19" s="93"/>
    </row>
    <row r="20" spans="1:13" ht="63.75" x14ac:dyDescent="0.2">
      <c r="A20" s="89" t="s">
        <v>77</v>
      </c>
      <c r="B20" s="90" t="s">
        <v>78</v>
      </c>
      <c r="C20" s="95"/>
      <c r="D20" s="95" t="s">
        <v>79</v>
      </c>
      <c r="E20" s="95" t="s">
        <v>80</v>
      </c>
      <c r="F20" s="95"/>
      <c r="G20" s="95" t="s">
        <v>80</v>
      </c>
      <c r="H20" s="92"/>
      <c r="I20" s="93"/>
    </row>
    <row r="21" spans="1:13" ht="36" x14ac:dyDescent="0.2">
      <c r="A21" s="89" t="s">
        <v>81</v>
      </c>
      <c r="B21" s="90" t="s">
        <v>82</v>
      </c>
      <c r="C21" s="95"/>
      <c r="D21" s="95" t="s">
        <v>83</v>
      </c>
      <c r="E21" s="95" t="s">
        <v>84</v>
      </c>
      <c r="F21" s="95"/>
      <c r="G21" s="95" t="s">
        <v>84</v>
      </c>
      <c r="H21" s="92"/>
      <c r="I21" s="93"/>
    </row>
    <row r="22" spans="1:13" ht="38.25" x14ac:dyDescent="0.2">
      <c r="A22" s="89" t="s">
        <v>132</v>
      </c>
      <c r="B22" s="90" t="s">
        <v>85</v>
      </c>
      <c r="C22" s="95"/>
      <c r="D22" s="95"/>
      <c r="E22" s="95"/>
      <c r="F22" s="95"/>
      <c r="G22" s="95"/>
      <c r="H22" s="92"/>
      <c r="I22" s="93"/>
    </row>
    <row r="23" spans="1:13" ht="25.5" x14ac:dyDescent="0.2">
      <c r="A23" s="89" t="s">
        <v>133</v>
      </c>
      <c r="B23" s="90" t="s">
        <v>86</v>
      </c>
      <c r="C23" s="95"/>
      <c r="D23" s="95"/>
      <c r="E23" s="95"/>
      <c r="F23" s="95"/>
      <c r="G23" s="95"/>
      <c r="H23" s="92"/>
      <c r="I23" s="93"/>
    </row>
    <row r="24" spans="1:13" ht="76.5" x14ac:dyDescent="0.2">
      <c r="A24" s="109" t="s">
        <v>235</v>
      </c>
      <c r="B24" s="90" t="s">
        <v>87</v>
      </c>
      <c r="C24" s="95"/>
      <c r="D24" s="95" t="s">
        <v>88</v>
      </c>
      <c r="E24" s="95"/>
      <c r="F24" s="95"/>
      <c r="G24" s="95"/>
      <c r="H24" s="92"/>
      <c r="I24" s="93"/>
    </row>
    <row r="25" spans="1:13" ht="76.5" x14ac:dyDescent="0.2">
      <c r="A25" s="109" t="s">
        <v>236</v>
      </c>
      <c r="B25" s="90" t="s">
        <v>89</v>
      </c>
      <c r="C25" s="95"/>
      <c r="D25" s="95"/>
      <c r="E25" s="95"/>
      <c r="F25" s="95"/>
      <c r="G25" s="95"/>
      <c r="H25" s="92"/>
      <c r="I25" s="93"/>
    </row>
    <row r="26" spans="1:13" ht="36" x14ac:dyDescent="0.2">
      <c r="A26" s="89" t="s">
        <v>90</v>
      </c>
      <c r="B26" s="90" t="s">
        <v>91</v>
      </c>
      <c r="C26" s="95" t="s">
        <v>70</v>
      </c>
      <c r="D26" s="95" t="s">
        <v>92</v>
      </c>
      <c r="E26" s="95" t="s">
        <v>93</v>
      </c>
      <c r="F26" s="95" t="s">
        <v>70</v>
      </c>
      <c r="G26" s="95" t="s">
        <v>93</v>
      </c>
      <c r="H26" s="92"/>
      <c r="I26" s="103"/>
    </row>
    <row r="27" spans="1:13" s="88" customFormat="1" x14ac:dyDescent="0.2">
      <c r="A27" s="85" t="s">
        <v>150</v>
      </c>
      <c r="B27" s="101"/>
      <c r="C27" s="101"/>
      <c r="D27" s="101"/>
      <c r="E27" s="101"/>
      <c r="F27" s="101"/>
      <c r="G27" s="101"/>
      <c r="H27" s="86"/>
      <c r="I27" s="144"/>
    </row>
    <row r="28" spans="1:13" ht="51" x14ac:dyDescent="0.2">
      <c r="A28" s="104" t="s">
        <v>145</v>
      </c>
      <c r="B28" s="105" t="s">
        <v>143</v>
      </c>
      <c r="C28" s="106"/>
      <c r="D28" s="106"/>
      <c r="E28" s="106"/>
      <c r="F28" s="106"/>
      <c r="G28" s="106"/>
      <c r="H28" s="107"/>
      <c r="I28" s="108"/>
    </row>
    <row r="29" spans="1:13" ht="25.5" x14ac:dyDescent="0.2">
      <c r="A29" s="109" t="s">
        <v>252</v>
      </c>
      <c r="B29" s="110" t="s">
        <v>146</v>
      </c>
      <c r="C29" s="95"/>
      <c r="D29" s="95"/>
      <c r="E29" s="95"/>
      <c r="F29" s="95"/>
      <c r="G29" s="95"/>
      <c r="H29" s="92"/>
      <c r="I29" s="103"/>
      <c r="L29" s="111" t="s">
        <v>152</v>
      </c>
    </row>
    <row r="30" spans="1:13" ht="89.25" x14ac:dyDescent="0.2">
      <c r="A30" s="109" t="s">
        <v>254</v>
      </c>
      <c r="B30" s="110" t="s">
        <v>143</v>
      </c>
      <c r="C30" s="106"/>
      <c r="D30" s="106"/>
      <c r="E30" s="106"/>
      <c r="F30" s="106"/>
      <c r="G30" s="106"/>
      <c r="H30" s="107"/>
      <c r="I30" s="108"/>
      <c r="L30" s="112" t="s">
        <v>163</v>
      </c>
      <c r="M30" s="113"/>
    </row>
    <row r="31" spans="1:13" ht="38.25" x14ac:dyDescent="0.2">
      <c r="A31" s="109" t="s">
        <v>245</v>
      </c>
      <c r="B31" s="110" t="s">
        <v>144</v>
      </c>
      <c r="C31" s="95"/>
      <c r="D31" s="95"/>
      <c r="E31" s="95"/>
      <c r="F31" s="95"/>
      <c r="G31" s="95"/>
      <c r="H31" s="92"/>
      <c r="I31" s="103"/>
      <c r="L31" s="114" t="s">
        <v>162</v>
      </c>
      <c r="M31" s="119" t="str">
        <f>IF(M30&lt;&gt;"",WORKDAY(M30,5,Holidays!B:B),"")</f>
        <v/>
      </c>
    </row>
    <row r="32" spans="1:13" ht="38.25" x14ac:dyDescent="0.2">
      <c r="A32" s="109" t="s">
        <v>246</v>
      </c>
      <c r="B32" s="110" t="s">
        <v>144</v>
      </c>
      <c r="C32" s="95"/>
      <c r="D32" s="95"/>
      <c r="E32" s="95"/>
      <c r="F32" s="95"/>
      <c r="G32" s="95"/>
      <c r="H32" s="92"/>
      <c r="I32" s="103"/>
      <c r="L32" s="114" t="s">
        <v>257</v>
      </c>
      <c r="M32" s="119" t="str">
        <f>IF(M30&lt;&gt;"",M30+30,"")</f>
        <v/>
      </c>
    </row>
    <row r="33" spans="1:13" ht="38.25" x14ac:dyDescent="0.2">
      <c r="A33" s="109" t="s">
        <v>247</v>
      </c>
      <c r="B33" s="110" t="s">
        <v>149</v>
      </c>
      <c r="C33" s="95"/>
      <c r="D33" s="95"/>
      <c r="E33" s="95"/>
      <c r="F33" s="95"/>
      <c r="G33" s="95"/>
      <c r="H33" s="92"/>
      <c r="I33" s="103"/>
      <c r="L33" s="114" t="s">
        <v>258</v>
      </c>
      <c r="M33" s="119" t="str">
        <f>IF(M30&lt;&gt;"",M30+45,"")</f>
        <v/>
      </c>
    </row>
    <row r="34" spans="1:13" ht="76.5" x14ac:dyDescent="0.2">
      <c r="A34" s="109" t="s">
        <v>255</v>
      </c>
      <c r="B34" s="110" t="s">
        <v>256</v>
      </c>
      <c r="C34" s="95"/>
      <c r="D34" s="95"/>
      <c r="E34" s="95"/>
      <c r="F34" s="95"/>
      <c r="G34" s="95"/>
      <c r="H34" s="92"/>
      <c r="I34" s="103"/>
      <c r="L34" s="114" t="s">
        <v>259</v>
      </c>
      <c r="M34" s="119" t="str">
        <f>IF(M30&lt;&gt;"",M30+60,"")</f>
        <v/>
      </c>
    </row>
    <row r="35" spans="1:13" ht="51" x14ac:dyDescent="0.2">
      <c r="A35" s="109" t="s">
        <v>248</v>
      </c>
      <c r="B35" s="110" t="s">
        <v>232</v>
      </c>
      <c r="C35" s="95"/>
      <c r="D35" s="95"/>
      <c r="E35" s="95"/>
      <c r="F35" s="95"/>
      <c r="G35" s="95"/>
      <c r="H35" s="92"/>
      <c r="I35" s="103"/>
      <c r="L35" s="112" t="s">
        <v>166</v>
      </c>
      <c r="M35" s="113"/>
    </row>
    <row r="36" spans="1:13" ht="38.25" x14ac:dyDescent="0.2">
      <c r="A36" s="109" t="s">
        <v>249</v>
      </c>
      <c r="B36" s="110" t="s">
        <v>151</v>
      </c>
      <c r="C36" s="95"/>
      <c r="D36" s="95"/>
      <c r="E36" s="95"/>
      <c r="F36" s="95"/>
      <c r="G36" s="95"/>
      <c r="H36" s="92"/>
      <c r="I36" s="103"/>
      <c r="L36" s="114" t="s">
        <v>164</v>
      </c>
      <c r="M36" s="120" t="str">
        <f>IF(M35&lt;&gt;"",NETWORKDAYS(M31,M35,Holidays!B:B)-1,"")</f>
        <v/>
      </c>
    </row>
    <row r="37" spans="1:13" ht="51" x14ac:dyDescent="0.2">
      <c r="A37" s="109" t="s">
        <v>148</v>
      </c>
      <c r="B37" s="110" t="s">
        <v>143</v>
      </c>
      <c r="C37" s="106"/>
      <c r="D37" s="106"/>
      <c r="E37" s="106"/>
      <c r="F37" s="106"/>
      <c r="G37" s="106"/>
      <c r="H37" s="107"/>
      <c r="I37" s="108"/>
      <c r="L37" s="112" t="s">
        <v>167</v>
      </c>
      <c r="M37" s="113"/>
    </row>
    <row r="38" spans="1:13" ht="38.25" x14ac:dyDescent="0.2">
      <c r="A38" s="109" t="s">
        <v>250</v>
      </c>
      <c r="B38" s="110" t="s">
        <v>147</v>
      </c>
      <c r="C38" s="95"/>
      <c r="D38" s="95"/>
      <c r="E38" s="95"/>
      <c r="F38" s="95"/>
      <c r="G38" s="95"/>
      <c r="H38" s="92"/>
      <c r="I38" s="103"/>
      <c r="L38" s="112" t="s">
        <v>253</v>
      </c>
      <c r="M38" s="145"/>
    </row>
    <row r="39" spans="1:13" ht="25.5" x14ac:dyDescent="0.2">
      <c r="A39" s="109" t="s">
        <v>251</v>
      </c>
      <c r="B39" s="110" t="s">
        <v>147</v>
      </c>
      <c r="C39" s="95"/>
      <c r="D39" s="95"/>
      <c r="E39" s="95"/>
      <c r="F39" s="95"/>
      <c r="G39" s="95"/>
      <c r="H39" s="92"/>
      <c r="I39" s="103"/>
      <c r="L39" s="114" t="s">
        <v>165</v>
      </c>
      <c r="M39" s="120" t="str">
        <f>IF(M37&lt;&gt;"",IF(M38=30,M37-M32, IF(M38=45,M37-M33, IF(M38=60,M37-M34,""))),"")</f>
        <v/>
      </c>
    </row>
    <row r="40" spans="1:13" s="88" customFormat="1" ht="25.5" x14ac:dyDescent="0.2">
      <c r="A40" s="85" t="s">
        <v>134</v>
      </c>
      <c r="B40" s="101"/>
      <c r="C40" s="101"/>
      <c r="D40" s="101"/>
      <c r="E40" s="101"/>
      <c r="F40" s="101"/>
      <c r="G40" s="101"/>
      <c r="H40" s="86"/>
      <c r="I40" s="144"/>
      <c r="L40" s="94"/>
      <c r="M40" s="94"/>
    </row>
    <row r="41" spans="1:13" ht="38.25" x14ac:dyDescent="0.2">
      <c r="A41" s="89" t="s">
        <v>94</v>
      </c>
      <c r="B41" s="90" t="s">
        <v>95</v>
      </c>
      <c r="C41" s="95"/>
      <c r="D41" s="95"/>
      <c r="E41" s="95"/>
      <c r="F41" s="95"/>
      <c r="G41" s="95"/>
      <c r="H41" s="102" t="s">
        <v>136</v>
      </c>
      <c r="I41" s="103"/>
      <c r="L41" s="112" t="s">
        <v>168</v>
      </c>
      <c r="M41" s="113"/>
    </row>
    <row r="42" spans="1:13" x14ac:dyDescent="0.2">
      <c r="A42" s="89" t="s">
        <v>96</v>
      </c>
      <c r="B42" s="90" t="s">
        <v>97</v>
      </c>
      <c r="C42" s="95"/>
      <c r="D42" s="95"/>
      <c r="E42" s="95"/>
      <c r="F42" s="95"/>
      <c r="G42" s="95"/>
      <c r="H42" s="102" t="s">
        <v>136</v>
      </c>
      <c r="I42" s="103"/>
      <c r="L42" s="112" t="s">
        <v>169</v>
      </c>
      <c r="M42" s="113"/>
    </row>
    <row r="43" spans="1:13" ht="38.25" x14ac:dyDescent="0.2">
      <c r="A43" s="89" t="s">
        <v>98</v>
      </c>
      <c r="B43" s="90" t="s">
        <v>99</v>
      </c>
      <c r="C43" s="95"/>
      <c r="D43" s="95"/>
      <c r="E43" s="95"/>
      <c r="F43" s="95"/>
      <c r="G43" s="95"/>
      <c r="H43" s="102" t="s">
        <v>136</v>
      </c>
      <c r="I43" s="103"/>
      <c r="L43" s="115" t="s">
        <v>170</v>
      </c>
      <c r="M43" s="121" t="str">
        <f>IF(M42&lt;&gt;"",M42-M41-1,"")</f>
        <v/>
      </c>
    </row>
    <row r="44" spans="1:13" ht="25.5" x14ac:dyDescent="0.2">
      <c r="A44" s="89" t="s">
        <v>100</v>
      </c>
      <c r="B44" s="90" t="s">
        <v>101</v>
      </c>
      <c r="C44" s="95"/>
      <c r="D44" s="95"/>
      <c r="E44" s="95"/>
      <c r="F44" s="95"/>
      <c r="G44" s="95"/>
      <c r="H44" s="102" t="s">
        <v>136</v>
      </c>
      <c r="I44" s="103"/>
    </row>
    <row r="45" spans="1:13" ht="25.5" x14ac:dyDescent="0.2">
      <c r="A45" s="89" t="s">
        <v>102</v>
      </c>
      <c r="B45" s="90" t="s">
        <v>103</v>
      </c>
      <c r="C45" s="95"/>
      <c r="D45" s="95"/>
      <c r="E45" s="95"/>
      <c r="F45" s="95"/>
      <c r="G45" s="95"/>
      <c r="H45" s="102" t="s">
        <v>136</v>
      </c>
      <c r="I45" s="103"/>
    </row>
    <row r="46" spans="1:13" ht="89.25" x14ac:dyDescent="0.2">
      <c r="A46" s="89" t="s">
        <v>104</v>
      </c>
      <c r="B46" s="90" t="s">
        <v>105</v>
      </c>
      <c r="C46" s="95"/>
      <c r="D46" s="95"/>
      <c r="E46" s="95"/>
      <c r="F46" s="95"/>
      <c r="G46" s="95"/>
      <c r="H46" s="102" t="s">
        <v>136</v>
      </c>
      <c r="I46" s="103"/>
    </row>
    <row r="47" spans="1:13" ht="76.5" x14ac:dyDescent="0.2">
      <c r="A47" s="89" t="s">
        <v>106</v>
      </c>
      <c r="B47" s="90" t="s">
        <v>107</v>
      </c>
      <c r="C47" s="95"/>
      <c r="D47" s="95"/>
      <c r="E47" s="95"/>
      <c r="F47" s="95"/>
      <c r="G47" s="95"/>
      <c r="H47" s="102" t="s">
        <v>136</v>
      </c>
      <c r="I47" s="103"/>
    </row>
    <row r="48" spans="1:13" ht="51" x14ac:dyDescent="0.2">
      <c r="A48" s="89" t="s">
        <v>108</v>
      </c>
      <c r="B48" s="90" t="s">
        <v>109</v>
      </c>
      <c r="C48" s="95"/>
      <c r="D48" s="95"/>
      <c r="E48" s="95"/>
      <c r="F48" s="95"/>
      <c r="G48" s="95"/>
      <c r="H48" s="102" t="s">
        <v>136</v>
      </c>
      <c r="I48" s="103"/>
    </row>
    <row r="49" spans="1:13" ht="51" x14ac:dyDescent="0.2">
      <c r="A49" s="89" t="s">
        <v>110</v>
      </c>
      <c r="B49" s="90" t="s">
        <v>111</v>
      </c>
      <c r="C49" s="95"/>
      <c r="D49" s="95"/>
      <c r="E49" s="95"/>
      <c r="F49" s="95"/>
      <c r="G49" s="95"/>
      <c r="H49" s="102" t="s">
        <v>136</v>
      </c>
      <c r="I49" s="103"/>
    </row>
    <row r="50" spans="1:13" ht="63.75" x14ac:dyDescent="0.2">
      <c r="A50" s="89" t="s">
        <v>112</v>
      </c>
      <c r="B50" s="90" t="s">
        <v>113</v>
      </c>
      <c r="C50" s="95"/>
      <c r="D50" s="95"/>
      <c r="E50" s="95"/>
      <c r="F50" s="95"/>
      <c r="G50" s="95"/>
      <c r="H50" s="102" t="s">
        <v>136</v>
      </c>
      <c r="I50" s="103"/>
    </row>
    <row r="51" spans="1:13" ht="51" x14ac:dyDescent="0.2">
      <c r="A51" s="89" t="s">
        <v>114</v>
      </c>
      <c r="B51" s="90" t="s">
        <v>115</v>
      </c>
      <c r="C51" s="95"/>
      <c r="D51" s="95"/>
      <c r="E51" s="95"/>
      <c r="F51" s="95"/>
      <c r="G51" s="95"/>
      <c r="H51" s="102" t="s">
        <v>136</v>
      </c>
      <c r="I51" s="103"/>
    </row>
    <row r="52" spans="1:13" ht="63.75" x14ac:dyDescent="0.2">
      <c r="A52" s="89" t="s">
        <v>116</v>
      </c>
      <c r="B52" s="90" t="s">
        <v>117</v>
      </c>
      <c r="C52" s="95"/>
      <c r="D52" s="95"/>
      <c r="E52" s="95"/>
      <c r="F52" s="95"/>
      <c r="G52" s="95"/>
      <c r="H52" s="102" t="s">
        <v>136</v>
      </c>
      <c r="I52" s="103"/>
    </row>
    <row r="53" spans="1:13" ht="63.75" x14ac:dyDescent="0.2">
      <c r="A53" s="89" t="s">
        <v>118</v>
      </c>
      <c r="B53" s="90" t="s">
        <v>119</v>
      </c>
      <c r="C53" s="95"/>
      <c r="D53" s="95"/>
      <c r="E53" s="95"/>
      <c r="F53" s="95"/>
      <c r="G53" s="95"/>
      <c r="H53" s="102" t="s">
        <v>136</v>
      </c>
      <c r="I53" s="103"/>
    </row>
    <row r="54" spans="1:13" ht="25.5" x14ac:dyDescent="0.2">
      <c r="A54" s="89" t="s">
        <v>120</v>
      </c>
      <c r="B54" s="90" t="s">
        <v>119</v>
      </c>
      <c r="C54" s="95"/>
      <c r="D54" s="95"/>
      <c r="E54" s="95"/>
      <c r="F54" s="95"/>
      <c r="G54" s="95"/>
      <c r="H54" s="102" t="s">
        <v>136</v>
      </c>
      <c r="I54" s="103"/>
    </row>
    <row r="55" spans="1:13" ht="25.5" x14ac:dyDescent="0.2">
      <c r="A55" s="89" t="s">
        <v>121</v>
      </c>
      <c r="B55" s="90" t="s">
        <v>119</v>
      </c>
      <c r="C55" s="95"/>
      <c r="D55" s="95"/>
      <c r="E55" s="95"/>
      <c r="F55" s="95"/>
      <c r="G55" s="95"/>
      <c r="H55" s="102" t="s">
        <v>136</v>
      </c>
      <c r="I55" s="103"/>
    </row>
    <row r="56" spans="1:13" ht="38.25" x14ac:dyDescent="0.2">
      <c r="A56" s="89" t="s">
        <v>122</v>
      </c>
      <c r="B56" s="90" t="s">
        <v>123</v>
      </c>
      <c r="C56" s="95"/>
      <c r="D56" s="95"/>
      <c r="E56" s="95"/>
      <c r="F56" s="95"/>
      <c r="G56" s="95"/>
      <c r="H56" s="102" t="s">
        <v>136</v>
      </c>
      <c r="I56" s="103"/>
    </row>
    <row r="57" spans="1:13" ht="25.5" x14ac:dyDescent="0.2">
      <c r="A57" s="116" t="s">
        <v>124</v>
      </c>
      <c r="B57" s="90" t="s">
        <v>125</v>
      </c>
      <c r="C57" s="95"/>
      <c r="D57" s="95"/>
      <c r="E57" s="95"/>
      <c r="F57" s="95"/>
      <c r="G57" s="95"/>
      <c r="H57" s="102" t="s">
        <v>136</v>
      </c>
      <c r="I57" s="103"/>
    </row>
    <row r="58" spans="1:13" s="88" customFormat="1" x14ac:dyDescent="0.2">
      <c r="A58" s="85" t="s">
        <v>6</v>
      </c>
      <c r="B58" s="101"/>
      <c r="C58" s="101"/>
      <c r="D58" s="101"/>
      <c r="E58" s="101"/>
      <c r="F58" s="101"/>
      <c r="G58" s="101"/>
      <c r="H58" s="86"/>
      <c r="I58" s="144"/>
      <c r="L58" s="94"/>
      <c r="M58" s="94"/>
    </row>
    <row r="59" spans="1:13" ht="38.25" x14ac:dyDescent="0.2">
      <c r="A59" s="89" t="s">
        <v>126</v>
      </c>
      <c r="B59" s="90" t="s">
        <v>127</v>
      </c>
      <c r="C59" s="95"/>
      <c r="D59" s="95"/>
      <c r="E59" s="95"/>
      <c r="F59" s="95"/>
      <c r="G59" s="95"/>
      <c r="H59" s="102" t="s">
        <v>136</v>
      </c>
      <c r="I59" s="103"/>
    </row>
    <row r="60" spans="1:13" ht="51" x14ac:dyDescent="0.2">
      <c r="A60" s="89" t="s">
        <v>128</v>
      </c>
      <c r="B60" s="90" t="s">
        <v>129</v>
      </c>
      <c r="C60" s="95"/>
      <c r="D60" s="95"/>
      <c r="E60" s="95"/>
      <c r="F60" s="95"/>
      <c r="G60" s="95"/>
      <c r="H60" s="102" t="s">
        <v>136</v>
      </c>
      <c r="I60" s="103"/>
    </row>
    <row r="61" spans="1:13" x14ac:dyDescent="0.2">
      <c r="A61" s="117" t="s">
        <v>135</v>
      </c>
      <c r="L61" s="88"/>
      <c r="M61" s="88"/>
    </row>
  </sheetData>
  <sheetProtection password="CDFC" sheet="1" objects="1" scenarios="1" formatCells="0" formatColumns="0" formatRows="0" insertRows="0" deleteColumns="0" deleteRows="0"/>
  <autoFilter ref="D5:G61"/>
  <phoneticPr fontId="16" type="noConversion"/>
  <conditionalFormatting sqref="A18 I1 A11 C2:H3 I4:I65553">
    <cfRule type="expression" dxfId="11" priority="4" stopIfTrue="1">
      <formula>LEFT(A1,1)="u"</formula>
    </cfRule>
    <cfRule type="expression" dxfId="10" priority="5" stopIfTrue="1">
      <formula>LEFT(A1,1)="x"</formula>
    </cfRule>
    <cfRule type="expression" dxfId="9" priority="6" stopIfTrue="1">
      <formula>LEFT(A1,1)="n"</formula>
    </cfRule>
  </conditionalFormatting>
  <pageMargins left="0.75" right="0.75" top="1" bottom="1" header="0.5" footer="0.5"/>
  <pageSetup scale="92" fitToHeight="38" orientation="landscape" horizontalDpi="1200" verticalDpi="1200" r:id="rId1"/>
  <headerFooter alignWithMargins="0">
    <oddFooter>&amp;LDCF Contract Oversight&amp;CPage &amp;P of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2"/>
  <sheetViews>
    <sheetView zoomScale="90" zoomScaleNormal="90" zoomScaleSheetLayoutView="100" workbookViewId="0">
      <pane xSplit="1" ySplit="10" topLeftCell="B11" activePane="bottomRight" state="frozen"/>
      <selection pane="topRight" activeCell="B1" sqref="B1"/>
      <selection pane="bottomLeft" activeCell="A11" sqref="A11"/>
      <selection pane="bottomRight" activeCell="A7" sqref="A7"/>
    </sheetView>
  </sheetViews>
  <sheetFormatPr defaultColWidth="9.140625" defaultRowHeight="12.75" x14ac:dyDescent="0.2"/>
  <cols>
    <col min="1" max="1" width="57.28515625" style="1" customWidth="1"/>
    <col min="2" max="2" width="16.140625" style="1" customWidth="1"/>
    <col min="3" max="3" width="5.5703125" style="1" customWidth="1"/>
    <col min="4" max="4" width="5.42578125" style="1" customWidth="1"/>
    <col min="5" max="5" width="4.42578125" style="1" customWidth="1"/>
    <col min="6" max="6" width="4.28515625" style="1" customWidth="1"/>
    <col min="7" max="16" width="15.7109375" style="21" customWidth="1"/>
    <col min="17" max="16384" width="9.140625" style="1"/>
  </cols>
  <sheetData>
    <row r="1" spans="1:16" s="5" customFormat="1" ht="54" x14ac:dyDescent="0.2">
      <c r="A1" s="131" t="s">
        <v>240</v>
      </c>
      <c r="B1" s="130"/>
      <c r="C1" s="4"/>
      <c r="D1" s="4"/>
      <c r="E1" s="4"/>
      <c r="F1" s="4"/>
      <c r="G1" s="37"/>
      <c r="H1" s="37"/>
      <c r="I1" s="37"/>
      <c r="J1" s="37"/>
      <c r="K1" s="37"/>
      <c r="L1" s="37"/>
      <c r="M1" s="37"/>
      <c r="N1" s="37"/>
      <c r="O1" s="37"/>
      <c r="P1" s="37"/>
    </row>
    <row r="2" spans="1:16" s="7" customFormat="1" x14ac:dyDescent="0.2">
      <c r="A2" s="34" t="s">
        <v>38</v>
      </c>
      <c r="B2" s="6"/>
      <c r="C2" s="6"/>
      <c r="D2" s="6"/>
      <c r="E2" s="6"/>
      <c r="F2" s="6"/>
      <c r="G2" s="34" t="s">
        <v>36</v>
      </c>
      <c r="H2" s="35"/>
      <c r="I2" s="36"/>
      <c r="J2" s="36"/>
      <c r="K2" s="39"/>
      <c r="L2" s="39"/>
      <c r="M2" s="39"/>
      <c r="N2" s="39"/>
      <c r="O2" s="30"/>
      <c r="P2" s="32"/>
    </row>
    <row r="3" spans="1:16" s="7" customFormat="1" x14ac:dyDescent="0.2">
      <c r="A3" s="8" t="s">
        <v>57</v>
      </c>
      <c r="B3" s="6"/>
      <c r="C3" s="6"/>
      <c r="D3" s="6"/>
      <c r="E3" s="6"/>
      <c r="F3" s="6"/>
      <c r="G3" s="8" t="s">
        <v>37</v>
      </c>
      <c r="H3" s="22"/>
      <c r="I3" s="8"/>
      <c r="J3" s="8"/>
      <c r="K3" s="30"/>
      <c r="L3" s="30"/>
      <c r="M3" s="30"/>
      <c r="N3" s="30"/>
      <c r="O3" s="30"/>
      <c r="P3" s="32"/>
    </row>
    <row r="4" spans="1:16" s="7" customFormat="1" x14ac:dyDescent="0.2">
      <c r="A4" s="33" t="s">
        <v>55</v>
      </c>
      <c r="B4" s="6"/>
      <c r="C4" s="6"/>
      <c r="D4" s="6"/>
      <c r="E4" s="6"/>
      <c r="F4" s="6"/>
      <c r="G4" s="30"/>
      <c r="H4" s="30"/>
      <c r="I4" s="30"/>
      <c r="J4" s="30"/>
      <c r="K4" s="30"/>
      <c r="L4" s="30"/>
      <c r="M4" s="30"/>
      <c r="N4" s="30"/>
      <c r="O4" s="30"/>
      <c r="P4" s="32"/>
    </row>
    <row r="5" spans="1:16" s="7" customFormat="1" x14ac:dyDescent="0.2">
      <c r="A5" s="33" t="s">
        <v>56</v>
      </c>
      <c r="B5" s="6"/>
      <c r="C5" s="6"/>
      <c r="D5" s="6"/>
      <c r="E5" s="6"/>
      <c r="F5" s="6"/>
      <c r="G5" s="30"/>
      <c r="H5" s="31"/>
      <c r="I5" s="30"/>
      <c r="J5" s="30"/>
      <c r="K5" s="30"/>
      <c r="L5" s="30"/>
      <c r="M5" s="30"/>
      <c r="N5" s="30"/>
      <c r="O5" s="30"/>
      <c r="P5" s="32"/>
    </row>
    <row r="6" spans="1:16" s="7" customFormat="1" x14ac:dyDescent="0.2">
      <c r="A6" s="9" t="s">
        <v>261</v>
      </c>
      <c r="B6" s="27"/>
      <c r="C6" s="26"/>
      <c r="D6" s="26"/>
      <c r="E6" s="26"/>
      <c r="F6" s="27"/>
      <c r="G6" s="46">
        <v>1</v>
      </c>
      <c r="H6" s="46">
        <v>2</v>
      </c>
      <c r="I6" s="46">
        <v>3</v>
      </c>
      <c r="J6" s="46">
        <v>4</v>
      </c>
      <c r="K6" s="46">
        <v>5</v>
      </c>
      <c r="L6" s="46">
        <v>6</v>
      </c>
      <c r="M6" s="46">
        <v>7</v>
      </c>
      <c r="N6" s="46">
        <v>8</v>
      </c>
      <c r="O6" s="46">
        <v>9</v>
      </c>
      <c r="P6" s="46">
        <v>10</v>
      </c>
    </row>
    <row r="7" spans="1:16" ht="37.5" x14ac:dyDescent="0.2">
      <c r="A7" s="2"/>
      <c r="B7" s="2" t="s">
        <v>1</v>
      </c>
      <c r="C7" s="3" t="s">
        <v>3</v>
      </c>
      <c r="D7" s="3" t="s">
        <v>4</v>
      </c>
      <c r="E7" s="3" t="s">
        <v>5</v>
      </c>
      <c r="F7" s="43" t="s">
        <v>2</v>
      </c>
      <c r="G7" s="44" t="s">
        <v>58</v>
      </c>
      <c r="H7" s="44" t="s">
        <v>58</v>
      </c>
      <c r="I7" s="44" t="s">
        <v>58</v>
      </c>
      <c r="J7" s="44" t="s">
        <v>58</v>
      </c>
      <c r="K7" s="44" t="s">
        <v>58</v>
      </c>
      <c r="L7" s="44" t="s">
        <v>58</v>
      </c>
      <c r="M7" s="44" t="s">
        <v>58</v>
      </c>
      <c r="N7" s="44" t="s">
        <v>58</v>
      </c>
      <c r="O7" s="44" t="s">
        <v>58</v>
      </c>
      <c r="P7" s="44" t="s">
        <v>58</v>
      </c>
    </row>
    <row r="8" spans="1:16" ht="38.25" x14ac:dyDescent="0.2">
      <c r="A8" s="45" t="s">
        <v>233</v>
      </c>
      <c r="B8" s="11"/>
      <c r="C8" s="12"/>
      <c r="D8" s="12"/>
      <c r="E8" s="12"/>
      <c r="F8" s="11"/>
      <c r="G8" s="13"/>
      <c r="H8" s="13"/>
      <c r="I8" s="13"/>
      <c r="J8" s="13"/>
      <c r="K8" s="13"/>
      <c r="L8" s="13"/>
      <c r="M8" s="13"/>
      <c r="N8" s="13"/>
      <c r="O8" s="13"/>
      <c r="P8" s="13"/>
    </row>
    <row r="9" spans="1:16" x14ac:dyDescent="0.2">
      <c r="A9" s="14" t="s">
        <v>33</v>
      </c>
      <c r="B9" s="11"/>
      <c r="C9" s="12"/>
      <c r="D9" s="12"/>
      <c r="E9" s="12"/>
      <c r="F9" s="11"/>
      <c r="G9" s="45"/>
      <c r="H9" s="45"/>
      <c r="I9" s="45"/>
      <c r="J9" s="45"/>
      <c r="K9" s="45"/>
      <c r="L9" s="45"/>
      <c r="M9" s="45"/>
      <c r="N9" s="45"/>
      <c r="O9" s="45"/>
      <c r="P9" s="45"/>
    </row>
    <row r="10" spans="1:16" x14ac:dyDescent="0.2">
      <c r="A10" s="14" t="s">
        <v>34</v>
      </c>
      <c r="B10" s="11"/>
      <c r="C10" s="12"/>
      <c r="D10" s="12"/>
      <c r="E10" s="12"/>
      <c r="F10" s="11"/>
      <c r="G10" s="45"/>
      <c r="H10" s="45"/>
      <c r="I10" s="45"/>
      <c r="J10" s="45"/>
      <c r="K10" s="45"/>
      <c r="L10" s="45"/>
      <c r="M10" s="45"/>
      <c r="N10" s="45"/>
      <c r="O10" s="45"/>
      <c r="P10" s="45"/>
    </row>
    <row r="11" spans="1:16" s="17" customFormat="1" ht="25.5" x14ac:dyDescent="0.2">
      <c r="A11" s="15" t="s">
        <v>54</v>
      </c>
      <c r="B11" s="16"/>
      <c r="C11" s="23"/>
      <c r="D11" s="23"/>
      <c r="E11" s="23"/>
      <c r="F11" s="16"/>
      <c r="G11" s="15"/>
      <c r="H11" s="15"/>
      <c r="I11" s="15"/>
      <c r="J11" s="15"/>
      <c r="K11" s="15"/>
      <c r="L11" s="15"/>
      <c r="M11" s="15"/>
      <c r="N11" s="15"/>
      <c r="O11" s="15"/>
      <c r="P11" s="15"/>
    </row>
    <row r="12" spans="1:16" ht="64.5" customHeight="1" x14ac:dyDescent="0.2">
      <c r="A12" s="123" t="s">
        <v>0</v>
      </c>
      <c r="B12" s="47" t="s">
        <v>237</v>
      </c>
      <c r="C12" s="24"/>
      <c r="D12" s="24"/>
      <c r="E12" s="24"/>
      <c r="F12" s="18"/>
      <c r="G12" s="146"/>
      <c r="H12" s="147"/>
      <c r="I12" s="147"/>
      <c r="J12" s="147"/>
      <c r="K12" s="147"/>
      <c r="L12" s="147"/>
      <c r="M12" s="147"/>
      <c r="N12" s="147"/>
      <c r="O12" s="147"/>
      <c r="P12" s="148"/>
    </row>
    <row r="13" spans="1:16" x14ac:dyDescent="0.2">
      <c r="A13" s="123" t="s">
        <v>238</v>
      </c>
      <c r="B13" s="124" t="s">
        <v>239</v>
      </c>
      <c r="C13" s="24"/>
      <c r="D13" s="24"/>
      <c r="E13" s="24"/>
      <c r="F13" s="18"/>
      <c r="G13" s="149"/>
      <c r="H13" s="147"/>
      <c r="I13" s="147"/>
      <c r="J13" s="147"/>
      <c r="K13" s="147"/>
      <c r="L13" s="147"/>
      <c r="M13" s="147"/>
      <c r="N13" s="147"/>
      <c r="O13" s="147"/>
      <c r="P13" s="148"/>
    </row>
    <row r="14" spans="1:16" x14ac:dyDescent="0.2">
      <c r="A14" s="29" t="s">
        <v>32</v>
      </c>
      <c r="B14" s="28"/>
      <c r="C14" s="28"/>
      <c r="D14" s="28"/>
      <c r="E14" s="28"/>
      <c r="F14" s="28"/>
      <c r="G14" s="28"/>
      <c r="H14" s="28"/>
      <c r="I14" s="28"/>
      <c r="J14" s="28"/>
      <c r="K14" s="28"/>
      <c r="L14" s="28"/>
      <c r="M14" s="28"/>
      <c r="N14" s="28"/>
      <c r="O14" s="28"/>
      <c r="P14" s="28"/>
    </row>
    <row r="15" spans="1:16" s="19" customFormat="1" ht="25.5" x14ac:dyDescent="0.2">
      <c r="A15" s="15" t="s">
        <v>7</v>
      </c>
      <c r="B15" s="16"/>
      <c r="C15" s="25"/>
      <c r="D15" s="25"/>
      <c r="E15" s="25"/>
      <c r="F15" s="16"/>
      <c r="G15" s="16"/>
      <c r="H15" s="16"/>
      <c r="I15" s="16"/>
      <c r="J15" s="16"/>
      <c r="K15" s="16"/>
      <c r="L15" s="16"/>
      <c r="M15" s="16"/>
      <c r="N15" s="16"/>
      <c r="O15" s="16"/>
      <c r="P15" s="16"/>
    </row>
    <row r="16" spans="1:16" ht="38.25" x14ac:dyDescent="0.2">
      <c r="A16" s="18" t="s">
        <v>8</v>
      </c>
      <c r="B16" s="20" t="s">
        <v>9</v>
      </c>
      <c r="C16" s="24"/>
      <c r="D16" s="24" t="s">
        <v>41</v>
      </c>
      <c r="E16" s="24" t="s">
        <v>43</v>
      </c>
      <c r="F16" s="20" t="s">
        <v>136</v>
      </c>
      <c r="G16" s="20"/>
      <c r="H16" s="20"/>
      <c r="I16" s="20"/>
      <c r="J16" s="20"/>
      <c r="K16" s="20"/>
      <c r="L16" s="20"/>
      <c r="M16" s="20"/>
      <c r="N16" s="20"/>
      <c r="O16" s="20"/>
      <c r="P16" s="20"/>
    </row>
    <row r="17" spans="1:16" ht="38.25" x14ac:dyDescent="0.2">
      <c r="A17" s="18" t="s">
        <v>10</v>
      </c>
      <c r="B17" s="20" t="s">
        <v>11</v>
      </c>
      <c r="C17" s="24"/>
      <c r="D17" s="24"/>
      <c r="E17" s="24" t="s">
        <v>44</v>
      </c>
      <c r="F17" s="20" t="s">
        <v>136</v>
      </c>
      <c r="G17" s="20"/>
      <c r="H17" s="20"/>
      <c r="I17" s="20"/>
      <c r="J17" s="20"/>
      <c r="K17" s="20"/>
      <c r="L17" s="20"/>
      <c r="M17" s="20"/>
      <c r="N17" s="20"/>
      <c r="O17" s="20"/>
      <c r="P17" s="20"/>
    </row>
    <row r="18" spans="1:16" ht="38.25" x14ac:dyDescent="0.2">
      <c r="A18" s="18" t="s">
        <v>12</v>
      </c>
      <c r="B18" s="20" t="s">
        <v>13</v>
      </c>
      <c r="C18" s="24"/>
      <c r="D18" s="24" t="s">
        <v>40</v>
      </c>
      <c r="E18" s="24" t="s">
        <v>45</v>
      </c>
      <c r="F18" s="20" t="s">
        <v>136</v>
      </c>
      <c r="G18" s="20"/>
      <c r="H18" s="20"/>
      <c r="I18" s="20"/>
      <c r="J18" s="20"/>
      <c r="K18" s="20"/>
      <c r="L18" s="20"/>
      <c r="M18" s="20"/>
      <c r="N18" s="20"/>
      <c r="O18" s="20"/>
      <c r="P18" s="20"/>
    </row>
    <row r="19" spans="1:16" ht="38.25" x14ac:dyDescent="0.2">
      <c r="A19" s="18" t="s">
        <v>14</v>
      </c>
      <c r="B19" s="20" t="s">
        <v>15</v>
      </c>
      <c r="C19" s="24"/>
      <c r="D19" s="24" t="s">
        <v>42</v>
      </c>
      <c r="E19" s="24" t="s">
        <v>46</v>
      </c>
      <c r="F19" s="20" t="s">
        <v>136</v>
      </c>
      <c r="G19" s="20"/>
      <c r="H19" s="20"/>
      <c r="I19" s="20"/>
      <c r="J19" s="20"/>
      <c r="K19" s="20"/>
      <c r="L19" s="20"/>
      <c r="M19" s="20"/>
      <c r="N19" s="20"/>
      <c r="O19" s="20"/>
      <c r="P19" s="20"/>
    </row>
    <row r="20" spans="1:16" ht="38.25" x14ac:dyDescent="0.2">
      <c r="A20" s="18" t="s">
        <v>16</v>
      </c>
      <c r="B20" s="20" t="s">
        <v>17</v>
      </c>
      <c r="C20" s="24"/>
      <c r="D20" s="24" t="s">
        <v>47</v>
      </c>
      <c r="E20" s="24" t="s">
        <v>48</v>
      </c>
      <c r="F20" s="20" t="s">
        <v>136</v>
      </c>
      <c r="G20" s="20"/>
      <c r="H20" s="20"/>
      <c r="I20" s="20"/>
      <c r="J20" s="20"/>
      <c r="K20" s="20"/>
      <c r="L20" s="20"/>
      <c r="M20" s="20"/>
      <c r="N20" s="20"/>
      <c r="O20" s="20"/>
      <c r="P20" s="20"/>
    </row>
    <row r="21" spans="1:16" ht="38.25" x14ac:dyDescent="0.2">
      <c r="A21" s="18" t="s">
        <v>18</v>
      </c>
      <c r="B21" s="20" t="s">
        <v>19</v>
      </c>
      <c r="C21" s="24"/>
      <c r="D21" s="24" t="s">
        <v>49</v>
      </c>
      <c r="E21" s="24" t="s">
        <v>50</v>
      </c>
      <c r="F21" s="20" t="s">
        <v>136</v>
      </c>
      <c r="G21" s="20"/>
      <c r="H21" s="20"/>
      <c r="I21" s="20"/>
      <c r="J21" s="20"/>
      <c r="K21" s="20"/>
      <c r="L21" s="20"/>
      <c r="M21" s="20"/>
      <c r="N21" s="20"/>
      <c r="O21" s="20"/>
      <c r="P21" s="20"/>
    </row>
    <row r="22" spans="1:16" ht="38.25" x14ac:dyDescent="0.2">
      <c r="A22" s="18" t="s">
        <v>20</v>
      </c>
      <c r="B22" s="20" t="s">
        <v>19</v>
      </c>
      <c r="C22" s="24"/>
      <c r="D22" s="24" t="s">
        <v>39</v>
      </c>
      <c r="E22" s="24" t="s">
        <v>51</v>
      </c>
      <c r="F22" s="20" t="s">
        <v>136</v>
      </c>
      <c r="G22" s="20"/>
      <c r="H22" s="20"/>
      <c r="I22" s="20"/>
      <c r="J22" s="20"/>
      <c r="K22" s="20"/>
      <c r="L22" s="20"/>
      <c r="M22" s="20"/>
      <c r="N22" s="20"/>
      <c r="O22" s="20"/>
      <c r="P22" s="20"/>
    </row>
    <row r="23" spans="1:16" ht="25.5" x14ac:dyDescent="0.2">
      <c r="A23" s="18" t="s">
        <v>21</v>
      </c>
      <c r="B23" s="20" t="s">
        <v>19</v>
      </c>
      <c r="C23" s="24"/>
      <c r="D23" s="24"/>
      <c r="E23" s="24"/>
      <c r="F23" s="20" t="s">
        <v>136</v>
      </c>
      <c r="G23" s="20"/>
      <c r="H23" s="20"/>
      <c r="I23" s="20"/>
      <c r="J23" s="20"/>
      <c r="K23" s="20"/>
      <c r="L23" s="20"/>
      <c r="M23" s="20"/>
      <c r="N23" s="20"/>
      <c r="O23" s="20"/>
      <c r="P23" s="20"/>
    </row>
    <row r="24" spans="1:16" ht="38.25" x14ac:dyDescent="0.2">
      <c r="A24" s="18" t="s">
        <v>22</v>
      </c>
      <c r="B24" s="20" t="s">
        <v>23</v>
      </c>
      <c r="C24" s="24"/>
      <c r="D24" s="24" t="s">
        <v>52</v>
      </c>
      <c r="E24" s="24" t="s">
        <v>53</v>
      </c>
      <c r="F24" s="20" t="s">
        <v>136</v>
      </c>
      <c r="G24" s="20"/>
      <c r="H24" s="20"/>
      <c r="I24" s="20"/>
      <c r="J24" s="20"/>
      <c r="K24" s="20"/>
      <c r="L24" s="20"/>
      <c r="M24" s="20"/>
      <c r="N24" s="20"/>
      <c r="O24" s="20"/>
      <c r="P24" s="20"/>
    </row>
    <row r="25" spans="1:16" ht="38.25" x14ac:dyDescent="0.2">
      <c r="A25" s="18" t="s">
        <v>24</v>
      </c>
      <c r="B25" s="20" t="s">
        <v>25</v>
      </c>
      <c r="C25" s="24"/>
      <c r="D25" s="24"/>
      <c r="E25" s="24"/>
      <c r="F25" s="20" t="s">
        <v>136</v>
      </c>
      <c r="G25" s="20"/>
      <c r="H25" s="20"/>
      <c r="I25" s="20"/>
      <c r="J25" s="20"/>
      <c r="K25" s="20"/>
      <c r="L25" s="20"/>
      <c r="M25" s="20"/>
      <c r="N25" s="20"/>
      <c r="O25" s="20"/>
      <c r="P25" s="20"/>
    </row>
    <row r="26" spans="1:16" ht="51" x14ac:dyDescent="0.2">
      <c r="A26" s="18" t="s">
        <v>31</v>
      </c>
      <c r="B26" s="20" t="s">
        <v>35</v>
      </c>
      <c r="C26" s="24"/>
      <c r="D26" s="24"/>
      <c r="E26" s="24"/>
      <c r="F26" s="20" t="s">
        <v>136</v>
      </c>
      <c r="G26" s="20"/>
      <c r="H26" s="20"/>
      <c r="I26" s="20"/>
      <c r="J26" s="20"/>
      <c r="K26" s="20"/>
      <c r="L26" s="20"/>
      <c r="M26" s="20"/>
      <c r="N26" s="20"/>
      <c r="O26" s="20"/>
      <c r="P26" s="20"/>
    </row>
    <row r="27" spans="1:16" s="19" customFormat="1" x14ac:dyDescent="0.2">
      <c r="A27" s="15" t="s">
        <v>6</v>
      </c>
      <c r="B27" s="16"/>
      <c r="C27" s="25"/>
      <c r="D27" s="25"/>
      <c r="E27" s="25"/>
      <c r="F27" s="16"/>
      <c r="G27" s="16"/>
      <c r="H27" s="16"/>
      <c r="I27" s="16"/>
      <c r="J27" s="16"/>
      <c r="K27" s="16"/>
      <c r="L27" s="16"/>
      <c r="M27" s="16"/>
      <c r="N27" s="16"/>
      <c r="O27" s="16"/>
      <c r="P27" s="16"/>
    </row>
    <row r="28" spans="1:16" s="19" customFormat="1" x14ac:dyDescent="0.2">
      <c r="A28" s="15" t="s">
        <v>61</v>
      </c>
      <c r="B28" s="16"/>
      <c r="C28" s="25"/>
      <c r="D28" s="25"/>
      <c r="E28" s="25"/>
      <c r="F28" s="16"/>
      <c r="G28" s="16"/>
      <c r="H28" s="16"/>
      <c r="I28" s="16"/>
      <c r="J28" s="16"/>
      <c r="K28" s="16"/>
      <c r="L28" s="16"/>
      <c r="M28" s="16"/>
      <c r="N28" s="16"/>
      <c r="O28" s="16"/>
      <c r="P28" s="16"/>
    </row>
    <row r="29" spans="1:16" ht="78.75" customHeight="1" x14ac:dyDescent="0.2">
      <c r="A29" s="18" t="s">
        <v>60</v>
      </c>
      <c r="B29" s="20" t="s">
        <v>26</v>
      </c>
      <c r="C29" s="24"/>
      <c r="D29" s="24"/>
      <c r="E29" s="24"/>
      <c r="F29" s="20" t="s">
        <v>136</v>
      </c>
      <c r="G29" s="20"/>
      <c r="H29" s="20"/>
      <c r="I29" s="20"/>
      <c r="J29" s="20"/>
      <c r="K29" s="20"/>
      <c r="L29" s="20"/>
      <c r="M29" s="20"/>
      <c r="N29" s="20"/>
      <c r="O29" s="20"/>
      <c r="P29" s="20"/>
    </row>
    <row r="30" spans="1:16" ht="63.75" x14ac:dyDescent="0.2">
      <c r="A30" s="18" t="s">
        <v>27</v>
      </c>
      <c r="B30" s="20" t="s">
        <v>28</v>
      </c>
      <c r="C30" s="24"/>
      <c r="D30" s="24"/>
      <c r="E30" s="24"/>
      <c r="F30" s="20" t="s">
        <v>136</v>
      </c>
      <c r="G30" s="20"/>
      <c r="H30" s="20"/>
      <c r="I30" s="20"/>
      <c r="J30" s="20"/>
      <c r="K30" s="20"/>
      <c r="L30" s="20"/>
      <c r="M30" s="20"/>
      <c r="N30" s="20"/>
      <c r="O30" s="20"/>
      <c r="P30" s="20"/>
    </row>
    <row r="31" spans="1:16" ht="63.75" x14ac:dyDescent="0.2">
      <c r="A31" s="18" t="s">
        <v>29</v>
      </c>
      <c r="B31" s="20" t="s">
        <v>30</v>
      </c>
      <c r="C31" s="24"/>
      <c r="D31" s="24"/>
      <c r="E31" s="24"/>
      <c r="F31" s="20" t="s">
        <v>136</v>
      </c>
      <c r="G31" s="20"/>
      <c r="H31" s="20"/>
      <c r="I31" s="20"/>
      <c r="J31" s="20"/>
      <c r="K31" s="20"/>
      <c r="L31" s="20"/>
      <c r="M31" s="20"/>
      <c r="N31" s="20"/>
      <c r="O31" s="20"/>
      <c r="P31" s="20"/>
    </row>
    <row r="32" spans="1:16" x14ac:dyDescent="0.2">
      <c r="A32" s="38" t="s">
        <v>59</v>
      </c>
    </row>
  </sheetData>
  <autoFilter ref="C7:E32"/>
  <mergeCells count="2">
    <mergeCell ref="G12:P12"/>
    <mergeCell ref="G13:P13"/>
  </mergeCells>
  <phoneticPr fontId="4" type="noConversion"/>
  <conditionalFormatting sqref="G1:P1 B2:F5 G6:P8 G10:P65536">
    <cfRule type="expression" dxfId="8" priority="1" stopIfTrue="1">
      <formula>LEFT(B1,1)="u"</formula>
    </cfRule>
    <cfRule type="expression" dxfId="7" priority="2" stopIfTrue="1">
      <formula>LEFT(B1,1)="x"</formula>
    </cfRule>
    <cfRule type="expression" dxfId="6" priority="3" stopIfTrue="1">
      <formula>LEFT(B1,1)="n"</formula>
    </cfRule>
  </conditionalFormatting>
  <printOptions gridLines="1"/>
  <pageMargins left="0.75" right="0.75" top="1" bottom="1" header="0.5" footer="0.5"/>
  <pageSetup scale="61" fitToHeight="200" orientation="landscape" r:id="rId1"/>
  <headerFooter alignWithMargins="0">
    <oddFooter>&amp;LDCF Contract Oversight&amp;CPage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8"/>
  <sheetViews>
    <sheetView zoomScale="90" zoomScaleNormal="90" zoomScaleSheetLayoutView="100" workbookViewId="0">
      <pane xSplit="1" ySplit="9" topLeftCell="B10" activePane="bottomRight" state="frozen"/>
      <selection pane="topRight" activeCell="B1" sqref="B1"/>
      <selection pane="bottomLeft" activeCell="A11" sqref="A11"/>
      <selection pane="bottomRight" activeCell="A2" sqref="A2"/>
    </sheetView>
  </sheetViews>
  <sheetFormatPr defaultColWidth="9.140625" defaultRowHeight="12.75" x14ac:dyDescent="0.2"/>
  <cols>
    <col min="1" max="1" width="67.85546875" style="1" customWidth="1"/>
    <col min="2" max="2" width="16.140625" style="1" customWidth="1"/>
    <col min="3" max="3" width="5.5703125" style="1" customWidth="1"/>
    <col min="4" max="4" width="5.42578125" style="1" customWidth="1"/>
    <col min="5" max="5" width="4.42578125" style="1" customWidth="1"/>
    <col min="6" max="6" width="4.28515625" style="1" customWidth="1"/>
    <col min="7" max="16" width="15.7109375" style="21" customWidth="1"/>
    <col min="17" max="16384" width="9.140625" style="1"/>
  </cols>
  <sheetData>
    <row r="1" spans="1:16" s="5" customFormat="1" ht="18" x14ac:dyDescent="0.2">
      <c r="A1" s="63" t="s">
        <v>241</v>
      </c>
      <c r="B1" s="4"/>
      <c r="C1" s="4"/>
      <c r="D1" s="4"/>
      <c r="E1" s="4"/>
      <c r="F1" s="4"/>
      <c r="G1" s="37"/>
      <c r="H1" s="37"/>
      <c r="I1" s="37"/>
      <c r="J1" s="37"/>
      <c r="K1" s="37"/>
      <c r="L1" s="37"/>
      <c r="M1" s="37"/>
      <c r="N1" s="37"/>
      <c r="O1" s="37"/>
      <c r="P1" s="37"/>
    </row>
    <row r="2" spans="1:16" s="7" customFormat="1" x14ac:dyDescent="0.2">
      <c r="A2" s="34" t="s">
        <v>38</v>
      </c>
      <c r="B2" s="6"/>
      <c r="C2" s="6"/>
      <c r="D2" s="6"/>
      <c r="E2" s="6"/>
      <c r="F2" s="6"/>
      <c r="G2" s="34" t="s">
        <v>36</v>
      </c>
      <c r="H2" s="35"/>
      <c r="I2" s="36"/>
      <c r="J2" s="36"/>
      <c r="K2" s="39"/>
      <c r="L2" s="39"/>
      <c r="M2" s="39"/>
      <c r="N2" s="39"/>
      <c r="O2" s="30"/>
      <c r="P2" s="32"/>
    </row>
    <row r="3" spans="1:16" s="7" customFormat="1" x14ac:dyDescent="0.2">
      <c r="A3" s="8" t="s">
        <v>57</v>
      </c>
      <c r="B3" s="6"/>
      <c r="C3" s="6"/>
      <c r="D3" s="6"/>
      <c r="E3" s="6"/>
      <c r="F3" s="6"/>
      <c r="G3" s="8" t="s">
        <v>37</v>
      </c>
      <c r="H3" s="22"/>
      <c r="I3" s="8"/>
      <c r="J3" s="8"/>
      <c r="K3" s="30"/>
      <c r="L3" s="30"/>
      <c r="M3" s="30"/>
      <c r="N3" s="30"/>
      <c r="O3" s="30"/>
      <c r="P3" s="32"/>
    </row>
    <row r="4" spans="1:16" s="7" customFormat="1" x14ac:dyDescent="0.2">
      <c r="A4" s="33" t="s">
        <v>219</v>
      </c>
      <c r="B4" s="6"/>
      <c r="C4" s="6"/>
      <c r="D4" s="6"/>
      <c r="E4" s="6"/>
      <c r="F4" s="6"/>
      <c r="G4" s="30"/>
      <c r="H4" s="30"/>
      <c r="I4" s="30"/>
      <c r="J4" s="30"/>
      <c r="K4" s="30"/>
      <c r="L4" s="30"/>
      <c r="M4" s="30"/>
      <c r="N4" s="30"/>
      <c r="O4" s="30"/>
      <c r="P4" s="32"/>
    </row>
    <row r="5" spans="1:16" s="7" customFormat="1" x14ac:dyDescent="0.2">
      <c r="A5" s="9" t="s">
        <v>142</v>
      </c>
      <c r="B5" s="27"/>
      <c r="C5" s="26"/>
      <c r="D5" s="26"/>
      <c r="E5" s="26"/>
      <c r="F5" s="27"/>
      <c r="G5" s="46">
        <v>1</v>
      </c>
      <c r="H5" s="46">
        <v>2</v>
      </c>
      <c r="I5" s="46">
        <v>3</v>
      </c>
      <c r="J5" s="46">
        <v>4</v>
      </c>
      <c r="K5" s="46">
        <v>5</v>
      </c>
      <c r="L5" s="46">
        <v>6</v>
      </c>
      <c r="M5" s="46">
        <v>7</v>
      </c>
      <c r="N5" s="46">
        <v>8</v>
      </c>
      <c r="O5" s="46">
        <v>9</v>
      </c>
      <c r="P5" s="46">
        <v>10</v>
      </c>
    </row>
    <row r="6" spans="1:16" ht="37.5" x14ac:dyDescent="0.2">
      <c r="A6" s="2"/>
      <c r="B6" s="2" t="s">
        <v>1</v>
      </c>
      <c r="C6" s="3" t="s">
        <v>3</v>
      </c>
      <c r="D6" s="3" t="s">
        <v>4</v>
      </c>
      <c r="E6" s="3" t="s">
        <v>5</v>
      </c>
      <c r="F6" s="43" t="s">
        <v>2</v>
      </c>
      <c r="G6" s="44" t="s">
        <v>58</v>
      </c>
      <c r="H6" s="44" t="s">
        <v>58</v>
      </c>
      <c r="I6" s="44" t="s">
        <v>58</v>
      </c>
      <c r="J6" s="44" t="s">
        <v>58</v>
      </c>
      <c r="K6" s="44" t="s">
        <v>58</v>
      </c>
      <c r="L6" s="44" t="s">
        <v>58</v>
      </c>
      <c r="M6" s="44" t="s">
        <v>58</v>
      </c>
      <c r="N6" s="44" t="s">
        <v>58</v>
      </c>
      <c r="O6" s="44" t="s">
        <v>58</v>
      </c>
      <c r="P6" s="44" t="s">
        <v>58</v>
      </c>
    </row>
    <row r="7" spans="1:16" x14ac:dyDescent="0.2">
      <c r="A7" s="10" t="s">
        <v>222</v>
      </c>
      <c r="B7" s="11"/>
      <c r="C7" s="12"/>
      <c r="D7" s="12"/>
      <c r="E7" s="12"/>
      <c r="F7" s="11"/>
      <c r="G7" s="13"/>
      <c r="H7" s="13"/>
      <c r="I7" s="13"/>
      <c r="J7" s="13"/>
      <c r="K7" s="13"/>
      <c r="L7" s="13"/>
      <c r="M7" s="13"/>
      <c r="N7" s="13"/>
      <c r="O7" s="13"/>
      <c r="P7" s="13"/>
    </row>
    <row r="8" spans="1:16" x14ac:dyDescent="0.2">
      <c r="A8" s="14" t="s">
        <v>173</v>
      </c>
      <c r="B8" s="11"/>
      <c r="C8" s="12"/>
      <c r="D8" s="12"/>
      <c r="E8" s="12"/>
      <c r="F8" s="11"/>
      <c r="G8" s="45"/>
      <c r="H8" s="45"/>
      <c r="I8" s="45"/>
      <c r="J8" s="45"/>
      <c r="K8" s="45"/>
      <c r="L8" s="45"/>
      <c r="M8" s="45"/>
      <c r="N8" s="45"/>
      <c r="O8" s="45"/>
      <c r="P8" s="45"/>
    </row>
    <row r="9" spans="1:16" x14ac:dyDescent="0.2">
      <c r="A9" s="14" t="s">
        <v>57</v>
      </c>
      <c r="B9" s="11"/>
      <c r="C9" s="12"/>
      <c r="D9" s="12"/>
      <c r="E9" s="12"/>
      <c r="F9" s="11"/>
      <c r="G9" s="45"/>
      <c r="H9" s="45"/>
      <c r="I9" s="45"/>
      <c r="J9" s="45"/>
      <c r="K9" s="45"/>
      <c r="L9" s="45"/>
      <c r="M9" s="45"/>
      <c r="N9" s="45"/>
      <c r="O9" s="45"/>
      <c r="P9" s="45"/>
    </row>
    <row r="10" spans="1:16" s="17" customFormat="1" x14ac:dyDescent="0.2">
      <c r="A10" s="15" t="s">
        <v>54</v>
      </c>
      <c r="B10" s="16"/>
      <c r="C10" s="23"/>
      <c r="D10" s="23"/>
      <c r="E10" s="23"/>
      <c r="F10" s="16"/>
      <c r="G10" s="15"/>
      <c r="H10" s="15"/>
      <c r="I10" s="15"/>
      <c r="J10" s="15"/>
      <c r="K10" s="15"/>
      <c r="L10" s="15"/>
      <c r="M10" s="15"/>
      <c r="N10" s="15"/>
      <c r="O10" s="15"/>
      <c r="P10" s="15"/>
    </row>
    <row r="11" spans="1:16" ht="25.5" x14ac:dyDescent="0.2">
      <c r="A11" s="123" t="s">
        <v>177</v>
      </c>
      <c r="B11" s="47" t="s">
        <v>178</v>
      </c>
      <c r="C11" s="24"/>
      <c r="D11" s="24"/>
      <c r="E11" s="24"/>
      <c r="F11" s="18"/>
      <c r="G11" s="146"/>
      <c r="H11" s="147"/>
      <c r="I11" s="147"/>
      <c r="J11" s="147"/>
      <c r="K11" s="147"/>
      <c r="L11" s="147"/>
      <c r="M11" s="147"/>
      <c r="N11" s="147"/>
      <c r="O11" s="147"/>
      <c r="P11" s="148"/>
    </row>
    <row r="12" spans="1:16" ht="38.25" x14ac:dyDescent="0.2">
      <c r="A12" s="123" t="s">
        <v>174</v>
      </c>
      <c r="B12" s="124" t="s">
        <v>175</v>
      </c>
      <c r="C12" s="24"/>
      <c r="D12" s="24"/>
      <c r="E12" s="24"/>
      <c r="F12" s="18"/>
      <c r="G12" s="149"/>
      <c r="H12" s="147"/>
      <c r="I12" s="147"/>
      <c r="J12" s="147"/>
      <c r="K12" s="147"/>
      <c r="L12" s="147"/>
      <c r="M12" s="147"/>
      <c r="N12" s="147"/>
      <c r="O12" s="147"/>
      <c r="P12" s="148"/>
    </row>
    <row r="13" spans="1:16" x14ac:dyDescent="0.2">
      <c r="A13" s="29" t="s">
        <v>176</v>
      </c>
      <c r="B13" s="28"/>
      <c r="C13" s="28"/>
      <c r="D13" s="28"/>
      <c r="E13" s="28"/>
      <c r="F13" s="28"/>
      <c r="G13" s="28"/>
      <c r="H13" s="28"/>
      <c r="I13" s="28"/>
      <c r="J13" s="28"/>
      <c r="K13" s="28"/>
      <c r="L13" s="28"/>
      <c r="M13" s="28"/>
      <c r="N13" s="28"/>
      <c r="O13" s="28"/>
      <c r="P13" s="28"/>
    </row>
    <row r="14" spans="1:16" s="19" customFormat="1" ht="25.5" x14ac:dyDescent="0.2">
      <c r="A14" s="15" t="s">
        <v>180</v>
      </c>
      <c r="B14" s="16"/>
      <c r="C14" s="25"/>
      <c r="D14" s="25"/>
      <c r="E14" s="25"/>
      <c r="F14" s="16"/>
      <c r="G14" s="16"/>
      <c r="H14" s="16"/>
      <c r="I14" s="16"/>
      <c r="J14" s="16"/>
      <c r="K14" s="16"/>
      <c r="L14" s="16"/>
      <c r="M14" s="16"/>
      <c r="N14" s="16"/>
      <c r="O14" s="16"/>
      <c r="P14" s="16"/>
    </row>
    <row r="15" spans="1:16" ht="76.5" x14ac:dyDescent="0.2">
      <c r="A15" s="123" t="s">
        <v>181</v>
      </c>
      <c r="B15" s="124" t="s">
        <v>179</v>
      </c>
      <c r="C15" s="24"/>
      <c r="D15" s="24"/>
      <c r="E15" s="24"/>
      <c r="F15" s="20" t="s">
        <v>136</v>
      </c>
      <c r="G15" s="20"/>
      <c r="H15" s="20"/>
      <c r="I15" s="20"/>
      <c r="J15" s="20"/>
      <c r="K15" s="20"/>
      <c r="L15" s="20"/>
      <c r="M15" s="20"/>
      <c r="N15" s="20"/>
      <c r="O15" s="20"/>
      <c r="P15" s="20"/>
    </row>
    <row r="16" spans="1:16" ht="25.5" x14ac:dyDescent="0.2">
      <c r="A16" s="123" t="s">
        <v>182</v>
      </c>
      <c r="B16" s="124" t="s">
        <v>183</v>
      </c>
      <c r="C16" s="24"/>
      <c r="D16" s="24"/>
      <c r="E16" s="24"/>
      <c r="F16" s="20" t="s">
        <v>136</v>
      </c>
      <c r="G16" s="20"/>
      <c r="H16" s="20"/>
      <c r="I16" s="20"/>
      <c r="J16" s="20"/>
      <c r="K16" s="20"/>
      <c r="L16" s="20"/>
      <c r="M16" s="20"/>
      <c r="N16" s="20"/>
      <c r="O16" s="20"/>
      <c r="P16" s="20"/>
    </row>
    <row r="17" spans="1:16" ht="63.75" x14ac:dyDescent="0.2">
      <c r="A17" s="123" t="s">
        <v>184</v>
      </c>
      <c r="B17" s="124" t="s">
        <v>183</v>
      </c>
      <c r="C17" s="24"/>
      <c r="D17" s="24"/>
      <c r="E17" s="24"/>
      <c r="F17" s="20" t="s">
        <v>136</v>
      </c>
      <c r="G17" s="20"/>
      <c r="H17" s="20"/>
      <c r="I17" s="20"/>
      <c r="J17" s="20"/>
      <c r="K17" s="20"/>
      <c r="L17" s="20"/>
      <c r="M17" s="20"/>
      <c r="N17" s="20"/>
      <c r="O17" s="20"/>
      <c r="P17" s="20"/>
    </row>
    <row r="18" spans="1:16" ht="38.25" x14ac:dyDescent="0.2">
      <c r="A18" s="123" t="s">
        <v>185</v>
      </c>
      <c r="B18" s="124" t="s">
        <v>186</v>
      </c>
      <c r="C18" s="24"/>
      <c r="D18" s="24"/>
      <c r="E18" s="24"/>
      <c r="F18" s="20" t="s">
        <v>136</v>
      </c>
      <c r="G18" s="20"/>
      <c r="H18" s="20"/>
      <c r="I18" s="20"/>
      <c r="J18" s="20"/>
      <c r="K18" s="20"/>
      <c r="L18" s="20"/>
      <c r="M18" s="20"/>
      <c r="N18" s="20"/>
      <c r="O18" s="20"/>
      <c r="P18" s="20"/>
    </row>
    <row r="19" spans="1:16" ht="76.5" x14ac:dyDescent="0.2">
      <c r="A19" s="123" t="s">
        <v>203</v>
      </c>
      <c r="B19" s="124" t="s">
        <v>204</v>
      </c>
      <c r="C19" s="24"/>
      <c r="D19" s="24"/>
      <c r="E19" s="24"/>
      <c r="F19" s="20" t="s">
        <v>136</v>
      </c>
      <c r="G19" s="20"/>
      <c r="H19" s="20"/>
      <c r="I19" s="20"/>
      <c r="J19" s="20"/>
      <c r="K19" s="20"/>
      <c r="L19" s="20"/>
      <c r="M19" s="20"/>
      <c r="N19" s="20"/>
      <c r="O19" s="20"/>
      <c r="P19" s="20"/>
    </row>
    <row r="20" spans="1:16" ht="38.25" x14ac:dyDescent="0.2">
      <c r="A20" s="123" t="s">
        <v>187</v>
      </c>
      <c r="B20" s="124" t="s">
        <v>188</v>
      </c>
      <c r="C20" s="24"/>
      <c r="D20" s="24"/>
      <c r="E20" s="24"/>
      <c r="F20" s="20" t="s">
        <v>136</v>
      </c>
      <c r="G20" s="20"/>
      <c r="H20" s="20"/>
      <c r="I20" s="20"/>
      <c r="J20" s="20"/>
      <c r="K20" s="20"/>
      <c r="L20" s="20"/>
      <c r="M20" s="20"/>
      <c r="N20" s="20"/>
      <c r="O20" s="20"/>
      <c r="P20" s="20"/>
    </row>
    <row r="21" spans="1:16" ht="38.25" x14ac:dyDescent="0.2">
      <c r="A21" s="123" t="s">
        <v>189</v>
      </c>
      <c r="B21" s="124" t="s">
        <v>190</v>
      </c>
      <c r="C21" s="24"/>
      <c r="D21" s="24"/>
      <c r="E21" s="24"/>
      <c r="F21" s="20" t="s">
        <v>136</v>
      </c>
      <c r="G21" s="20"/>
      <c r="H21" s="20"/>
      <c r="I21" s="20"/>
      <c r="J21" s="20"/>
      <c r="K21" s="20"/>
      <c r="L21" s="20"/>
      <c r="M21" s="20"/>
      <c r="N21" s="20"/>
      <c r="O21" s="20"/>
      <c r="P21" s="20"/>
    </row>
    <row r="22" spans="1:16" ht="38.25" x14ac:dyDescent="0.2">
      <c r="A22" s="123" t="s">
        <v>191</v>
      </c>
      <c r="B22" s="124" t="s">
        <v>195</v>
      </c>
      <c r="C22" s="24"/>
      <c r="D22" s="24"/>
      <c r="E22" s="24"/>
      <c r="F22" s="124" t="s">
        <v>136</v>
      </c>
      <c r="G22" s="20"/>
      <c r="H22" s="20"/>
      <c r="I22" s="20"/>
      <c r="J22" s="20"/>
      <c r="K22" s="20"/>
      <c r="L22" s="20"/>
      <c r="M22" s="20"/>
      <c r="N22" s="20"/>
      <c r="O22" s="20"/>
      <c r="P22" s="20"/>
    </row>
    <row r="23" spans="1:16" ht="38.25" x14ac:dyDescent="0.2">
      <c r="A23" s="123" t="s">
        <v>192</v>
      </c>
      <c r="B23" s="124" t="s">
        <v>196</v>
      </c>
      <c r="C23" s="24"/>
      <c r="D23" s="24"/>
      <c r="E23" s="24"/>
      <c r="F23" s="124" t="s">
        <v>136</v>
      </c>
      <c r="G23" s="20"/>
      <c r="H23" s="20"/>
      <c r="I23" s="20"/>
      <c r="J23" s="20"/>
      <c r="K23" s="20"/>
      <c r="L23" s="20"/>
      <c r="M23" s="20"/>
      <c r="N23" s="20"/>
      <c r="O23" s="20"/>
      <c r="P23" s="20"/>
    </row>
    <row r="24" spans="1:16" ht="38.25" x14ac:dyDescent="0.2">
      <c r="A24" s="123" t="s">
        <v>193</v>
      </c>
      <c r="B24" s="124" t="s">
        <v>197</v>
      </c>
      <c r="C24" s="24"/>
      <c r="D24" s="24"/>
      <c r="E24" s="24"/>
      <c r="F24" s="124" t="s">
        <v>136</v>
      </c>
      <c r="G24" s="20"/>
      <c r="H24" s="20"/>
      <c r="I24" s="20"/>
      <c r="J24" s="20"/>
      <c r="K24" s="20"/>
      <c r="L24" s="20"/>
      <c r="M24" s="20"/>
      <c r="N24" s="20"/>
      <c r="O24" s="20"/>
      <c r="P24" s="20"/>
    </row>
    <row r="25" spans="1:16" ht="38.25" x14ac:dyDescent="0.2">
      <c r="A25" s="123" t="s">
        <v>194</v>
      </c>
      <c r="B25" s="124" t="s">
        <v>198</v>
      </c>
      <c r="C25" s="24"/>
      <c r="D25" s="24"/>
      <c r="E25" s="24"/>
      <c r="F25" s="124" t="s">
        <v>136</v>
      </c>
      <c r="G25" s="20"/>
      <c r="H25" s="20"/>
      <c r="I25" s="20"/>
      <c r="J25" s="20"/>
      <c r="K25" s="20"/>
      <c r="L25" s="20"/>
      <c r="M25" s="20"/>
      <c r="N25" s="20"/>
      <c r="O25" s="20"/>
      <c r="P25" s="20"/>
    </row>
    <row r="26" spans="1:16" ht="51" x14ac:dyDescent="0.2">
      <c r="A26" s="123" t="s">
        <v>199</v>
      </c>
      <c r="B26" s="124" t="s">
        <v>200</v>
      </c>
      <c r="C26" s="24"/>
      <c r="D26" s="24"/>
      <c r="E26" s="24"/>
      <c r="F26" s="124" t="s">
        <v>136</v>
      </c>
      <c r="G26" s="20"/>
      <c r="H26" s="20"/>
      <c r="I26" s="20"/>
      <c r="J26" s="20"/>
      <c r="K26" s="20"/>
      <c r="L26" s="20"/>
      <c r="M26" s="20"/>
      <c r="N26" s="20"/>
      <c r="O26" s="20"/>
      <c r="P26" s="20"/>
    </row>
    <row r="27" spans="1:16" ht="63.75" x14ac:dyDescent="0.2">
      <c r="A27" s="123" t="s">
        <v>201</v>
      </c>
      <c r="B27" s="124" t="s">
        <v>202</v>
      </c>
      <c r="C27" s="24"/>
      <c r="D27" s="24"/>
      <c r="E27" s="24"/>
      <c r="F27" s="124" t="s">
        <v>136</v>
      </c>
      <c r="G27" s="20"/>
      <c r="H27" s="20"/>
      <c r="I27" s="20"/>
      <c r="J27" s="20"/>
      <c r="K27" s="20"/>
      <c r="L27" s="20"/>
      <c r="M27" s="20"/>
      <c r="N27" s="20"/>
      <c r="O27" s="20"/>
      <c r="P27" s="20"/>
    </row>
    <row r="28" spans="1:16" ht="63.75" x14ac:dyDescent="0.2">
      <c r="A28" s="123" t="s">
        <v>205</v>
      </c>
      <c r="B28" s="124" t="s">
        <v>206</v>
      </c>
      <c r="C28" s="24"/>
      <c r="D28" s="24"/>
      <c r="E28" s="24"/>
      <c r="F28" s="124" t="s">
        <v>136</v>
      </c>
      <c r="G28" s="20"/>
      <c r="H28" s="20"/>
      <c r="I28" s="20"/>
      <c r="J28" s="20"/>
      <c r="K28" s="20"/>
      <c r="L28" s="20"/>
      <c r="M28" s="20"/>
      <c r="N28" s="20"/>
      <c r="O28" s="20"/>
      <c r="P28" s="20"/>
    </row>
    <row r="29" spans="1:16" s="19" customFormat="1" x14ac:dyDescent="0.2">
      <c r="A29" s="15" t="s">
        <v>213</v>
      </c>
      <c r="B29" s="16"/>
      <c r="C29" s="25"/>
      <c r="D29" s="25"/>
      <c r="E29" s="25"/>
      <c r="F29" s="16"/>
      <c r="G29" s="16"/>
      <c r="H29" s="16"/>
      <c r="I29" s="16"/>
      <c r="J29" s="16"/>
      <c r="K29" s="16"/>
      <c r="L29" s="16"/>
      <c r="M29" s="16"/>
      <c r="N29" s="16"/>
      <c r="O29" s="16"/>
      <c r="P29" s="16"/>
    </row>
    <row r="30" spans="1:16" s="19" customFormat="1" ht="38.25" x14ac:dyDescent="0.2">
      <c r="A30" s="15" t="s">
        <v>214</v>
      </c>
      <c r="B30" s="16"/>
      <c r="C30" s="25"/>
      <c r="D30" s="25"/>
      <c r="E30" s="25"/>
      <c r="F30" s="16"/>
      <c r="G30" s="16"/>
      <c r="H30" s="16"/>
      <c r="I30" s="16"/>
      <c r="J30" s="16"/>
      <c r="K30" s="16"/>
      <c r="L30" s="16"/>
      <c r="M30" s="16"/>
      <c r="N30" s="16"/>
      <c r="O30" s="16"/>
      <c r="P30" s="16"/>
    </row>
    <row r="31" spans="1:16" ht="38.25" x14ac:dyDescent="0.2">
      <c r="A31" s="123" t="s">
        <v>207</v>
      </c>
      <c r="B31" s="124" t="s">
        <v>210</v>
      </c>
      <c r="C31" s="24"/>
      <c r="D31" s="24"/>
      <c r="E31" s="24"/>
      <c r="F31" s="124" t="s">
        <v>136</v>
      </c>
      <c r="G31" s="20"/>
      <c r="H31" s="20"/>
      <c r="I31" s="20"/>
      <c r="J31" s="20"/>
      <c r="K31" s="20"/>
      <c r="L31" s="20"/>
      <c r="M31" s="20"/>
      <c r="N31" s="20"/>
      <c r="O31" s="20"/>
      <c r="P31" s="20"/>
    </row>
    <row r="32" spans="1:16" ht="63.75" x14ac:dyDescent="0.2">
      <c r="A32" s="123" t="s">
        <v>208</v>
      </c>
      <c r="B32" s="124" t="s">
        <v>211</v>
      </c>
      <c r="C32" s="24"/>
      <c r="D32" s="24"/>
      <c r="E32" s="24"/>
      <c r="F32" s="20" t="s">
        <v>136</v>
      </c>
      <c r="G32" s="20"/>
      <c r="H32" s="20"/>
      <c r="I32" s="20"/>
      <c r="J32" s="20"/>
      <c r="K32" s="20"/>
      <c r="L32" s="20"/>
      <c r="M32" s="20"/>
      <c r="N32" s="20"/>
      <c r="O32" s="20"/>
      <c r="P32" s="20"/>
    </row>
    <row r="33" spans="1:16" ht="51" x14ac:dyDescent="0.2">
      <c r="A33" s="123" t="s">
        <v>209</v>
      </c>
      <c r="B33" s="124" t="s">
        <v>212</v>
      </c>
      <c r="C33" s="24"/>
      <c r="D33" s="24"/>
      <c r="E33" s="24"/>
      <c r="F33" s="20" t="s">
        <v>136</v>
      </c>
      <c r="G33" s="20"/>
      <c r="H33" s="20"/>
      <c r="I33" s="20"/>
      <c r="J33" s="20"/>
      <c r="K33" s="20"/>
      <c r="L33" s="20"/>
      <c r="M33" s="20"/>
      <c r="N33" s="20"/>
      <c r="O33" s="20"/>
      <c r="P33" s="20"/>
    </row>
    <row r="34" spans="1:16" s="19" customFormat="1" x14ac:dyDescent="0.2">
      <c r="A34" s="15" t="s">
        <v>215</v>
      </c>
      <c r="B34" s="16"/>
      <c r="C34" s="25"/>
      <c r="D34" s="25"/>
      <c r="E34" s="25"/>
      <c r="F34" s="16"/>
      <c r="G34" s="16"/>
      <c r="H34" s="16"/>
      <c r="I34" s="16"/>
      <c r="J34" s="16"/>
      <c r="K34" s="16"/>
      <c r="L34" s="16"/>
      <c r="M34" s="16"/>
      <c r="N34" s="16"/>
      <c r="O34" s="16"/>
      <c r="P34" s="16"/>
    </row>
    <row r="35" spans="1:16" ht="38.25" x14ac:dyDescent="0.2">
      <c r="A35" s="123" t="s">
        <v>217</v>
      </c>
      <c r="B35" s="124" t="s">
        <v>216</v>
      </c>
      <c r="C35" s="24"/>
      <c r="D35" s="24"/>
      <c r="E35" s="24"/>
      <c r="F35" s="20" t="s">
        <v>136</v>
      </c>
      <c r="G35" s="20"/>
      <c r="H35" s="20"/>
      <c r="I35" s="20"/>
      <c r="J35" s="20"/>
      <c r="K35" s="20"/>
      <c r="L35" s="20"/>
      <c r="M35" s="20"/>
      <c r="N35" s="20"/>
      <c r="O35" s="20"/>
      <c r="P35" s="20"/>
    </row>
    <row r="36" spans="1:16" ht="25.5" x14ac:dyDescent="0.2">
      <c r="A36" s="123" t="s">
        <v>218</v>
      </c>
      <c r="B36" s="124" t="s">
        <v>216</v>
      </c>
      <c r="C36" s="24"/>
      <c r="D36" s="24"/>
      <c r="E36" s="24"/>
      <c r="F36" s="20" t="s">
        <v>136</v>
      </c>
      <c r="G36" s="20"/>
      <c r="H36" s="20"/>
      <c r="I36" s="20"/>
      <c r="J36" s="20"/>
      <c r="K36" s="20"/>
      <c r="L36" s="20"/>
      <c r="M36" s="20"/>
      <c r="N36" s="20"/>
      <c r="O36" s="20"/>
      <c r="P36" s="20"/>
    </row>
    <row r="37" spans="1:16" ht="25.5" x14ac:dyDescent="0.2">
      <c r="A37" s="123" t="s">
        <v>220</v>
      </c>
      <c r="B37" s="124" t="s">
        <v>216</v>
      </c>
      <c r="C37" s="24"/>
      <c r="D37" s="24"/>
      <c r="E37" s="24"/>
      <c r="F37" s="20" t="s">
        <v>136</v>
      </c>
      <c r="G37" s="20"/>
      <c r="H37" s="20"/>
      <c r="I37" s="20"/>
      <c r="J37" s="20"/>
      <c r="K37" s="20"/>
      <c r="L37" s="20"/>
      <c r="M37" s="20"/>
      <c r="N37" s="20"/>
      <c r="O37" s="20"/>
      <c r="P37" s="20"/>
    </row>
    <row r="38" spans="1:16" x14ac:dyDescent="0.2">
      <c r="A38" s="38" t="s">
        <v>221</v>
      </c>
    </row>
  </sheetData>
  <autoFilter ref="C6:E38"/>
  <mergeCells count="2">
    <mergeCell ref="G11:P11"/>
    <mergeCell ref="G12:P12"/>
  </mergeCells>
  <conditionalFormatting sqref="G5:P7 G9:P65542 G1:P1 B2:F4">
    <cfRule type="expression" dxfId="5" priority="1" stopIfTrue="1">
      <formula>LEFT(B1,1)="u"</formula>
    </cfRule>
    <cfRule type="expression" dxfId="4" priority="2" stopIfTrue="1">
      <formula>LEFT(B1,1)="x"</formula>
    </cfRule>
    <cfRule type="expression" dxfId="3" priority="3" stopIfTrue="1">
      <formula>LEFT(B1,1)="n"</formula>
    </cfRule>
  </conditionalFormatting>
  <printOptions gridLines="1"/>
  <pageMargins left="0.75" right="0.75" top="1" bottom="1" header="0.5" footer="0.5"/>
  <pageSetup scale="61" fitToHeight="200" orientation="landscape" r:id="rId1"/>
  <headerFooter alignWithMargins="0">
    <oddFooter>&amp;LDCF Contract Oversight&amp;CPage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B9" sqref="B9"/>
    </sheetView>
  </sheetViews>
  <sheetFormatPr defaultColWidth="9.140625" defaultRowHeight="12.75" x14ac:dyDescent="0.2"/>
  <cols>
    <col min="1" max="1" width="12.140625" style="40" customWidth="1"/>
    <col min="2" max="2" width="20" style="40" customWidth="1"/>
    <col min="3" max="3" width="56.5703125" style="40" customWidth="1"/>
    <col min="4" max="4" width="16" style="40" customWidth="1"/>
    <col min="5" max="16384" width="9.140625" style="40"/>
  </cols>
  <sheetData>
    <row r="1" spans="1:4" x14ac:dyDescent="0.2">
      <c r="A1" s="40" t="s">
        <v>62</v>
      </c>
      <c r="B1" s="40" t="s">
        <v>63</v>
      </c>
      <c r="C1" s="40" t="s">
        <v>64</v>
      </c>
      <c r="D1" s="40" t="s">
        <v>65</v>
      </c>
    </row>
    <row r="2" spans="1:4" ht="76.5" x14ac:dyDescent="0.2">
      <c r="A2" s="41">
        <v>40917</v>
      </c>
      <c r="B2" s="40" t="s">
        <v>66</v>
      </c>
      <c r="C2" s="42" t="s">
        <v>67</v>
      </c>
      <c r="D2" s="41">
        <v>40921</v>
      </c>
    </row>
    <row r="3" spans="1:4" ht="25.5" x14ac:dyDescent="0.2">
      <c r="A3" s="41">
        <v>41071</v>
      </c>
      <c r="B3" s="40" t="s">
        <v>66</v>
      </c>
      <c r="C3" s="40" t="s">
        <v>140</v>
      </c>
      <c r="D3" s="41">
        <v>41075</v>
      </c>
    </row>
    <row r="4" spans="1:4" ht="38.25" x14ac:dyDescent="0.2">
      <c r="A4" s="41">
        <v>41277</v>
      </c>
      <c r="B4" s="40" t="s">
        <v>66</v>
      </c>
      <c r="C4" s="40" t="s">
        <v>141</v>
      </c>
      <c r="D4" s="41">
        <v>41277</v>
      </c>
    </row>
    <row r="5" spans="1:4" ht="38.25" x14ac:dyDescent="0.2">
      <c r="A5" s="122">
        <v>41729</v>
      </c>
      <c r="B5" s="48" t="s">
        <v>66</v>
      </c>
      <c r="C5" s="48" t="s">
        <v>172</v>
      </c>
    </row>
    <row r="6" spans="1:4" ht="63.75" x14ac:dyDescent="0.2">
      <c r="A6" s="41">
        <v>41904</v>
      </c>
      <c r="B6" s="48" t="s">
        <v>66</v>
      </c>
      <c r="C6" s="48" t="s">
        <v>242</v>
      </c>
      <c r="D6" s="41">
        <v>41904</v>
      </c>
    </row>
    <row r="7" spans="1:4" ht="38.25" x14ac:dyDescent="0.2">
      <c r="A7" s="41">
        <v>42205</v>
      </c>
      <c r="B7" s="48" t="s">
        <v>66</v>
      </c>
      <c r="C7" s="48" t="s">
        <v>260</v>
      </c>
      <c r="D7" s="41">
        <v>42205</v>
      </c>
    </row>
    <row r="8" spans="1:4" x14ac:dyDescent="0.2">
      <c r="A8" s="41">
        <v>42207</v>
      </c>
      <c r="B8" s="40" t="s">
        <v>66</v>
      </c>
      <c r="C8" s="40" t="s">
        <v>262</v>
      </c>
      <c r="D8" s="41">
        <v>42207</v>
      </c>
    </row>
  </sheetData>
  <phoneticPr fontId="1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topLeftCell="A28" workbookViewId="0">
      <selection activeCell="A37" sqref="A37:B63"/>
    </sheetView>
  </sheetViews>
  <sheetFormatPr defaultRowHeight="12.75" x14ac:dyDescent="0.2"/>
  <cols>
    <col min="1" max="1" width="20.28515625" bestFit="1" customWidth="1"/>
    <col min="2" max="2" width="14.140625" customWidth="1"/>
  </cols>
  <sheetData>
    <row r="1" spans="1:13" s="53" customFormat="1" x14ac:dyDescent="0.2">
      <c r="A1" s="49" t="s">
        <v>153</v>
      </c>
      <c r="B1" s="50">
        <v>40909</v>
      </c>
      <c r="C1" s="51"/>
      <c r="D1" s="52"/>
      <c r="E1" s="51"/>
      <c r="F1" s="51"/>
      <c r="G1" s="51"/>
      <c r="H1" s="51"/>
      <c r="I1" s="51"/>
      <c r="J1" s="51"/>
      <c r="K1" s="51"/>
      <c r="L1" s="51"/>
      <c r="M1" s="51"/>
    </row>
    <row r="2" spans="1:13" s="53" customFormat="1" x14ac:dyDescent="0.2">
      <c r="A2" s="54" t="s">
        <v>154</v>
      </c>
      <c r="B2" s="50">
        <v>40924</v>
      </c>
      <c r="C2" s="51"/>
      <c r="D2" s="55"/>
      <c r="E2" s="52"/>
      <c r="F2" s="52"/>
      <c r="G2" s="51"/>
      <c r="H2" s="51"/>
      <c r="I2" s="51"/>
      <c r="J2" s="51"/>
      <c r="K2" s="51"/>
      <c r="L2" s="51"/>
      <c r="M2" s="51"/>
    </row>
    <row r="3" spans="1:13" s="53" customFormat="1" x14ac:dyDescent="0.2">
      <c r="A3" s="54" t="s">
        <v>155</v>
      </c>
      <c r="B3" s="50">
        <v>41057</v>
      </c>
      <c r="C3" s="51"/>
      <c r="D3" s="51"/>
      <c r="E3" s="51"/>
      <c r="F3" s="52"/>
      <c r="G3" s="51"/>
      <c r="H3" s="51"/>
      <c r="I3" s="51"/>
      <c r="J3" s="51"/>
      <c r="K3" s="51"/>
      <c r="L3" s="51"/>
      <c r="M3" s="51"/>
    </row>
    <row r="4" spans="1:13" s="53" customFormat="1" x14ac:dyDescent="0.2">
      <c r="A4" s="56" t="s">
        <v>156</v>
      </c>
      <c r="B4" s="50">
        <v>41094</v>
      </c>
      <c r="C4" s="51"/>
      <c r="D4" s="51"/>
      <c r="E4" s="51"/>
      <c r="F4" s="51"/>
      <c r="G4" s="51"/>
      <c r="H4" s="51"/>
      <c r="I4" s="51"/>
      <c r="J4" s="51"/>
      <c r="K4" s="51"/>
      <c r="L4" s="51"/>
      <c r="M4" s="51"/>
    </row>
    <row r="5" spans="1:13" s="53" customFormat="1" x14ac:dyDescent="0.2">
      <c r="A5" s="54" t="s">
        <v>157</v>
      </c>
      <c r="B5" s="50">
        <v>41155</v>
      </c>
      <c r="C5" s="51"/>
      <c r="D5" s="51"/>
      <c r="E5" s="51"/>
      <c r="F5" s="51"/>
      <c r="G5" s="51"/>
      <c r="H5" s="51"/>
      <c r="I5" s="51"/>
      <c r="J5" s="51"/>
      <c r="K5" s="51"/>
      <c r="L5" s="51"/>
      <c r="M5" s="51"/>
    </row>
    <row r="6" spans="1:13" s="53" customFormat="1" x14ac:dyDescent="0.2">
      <c r="A6" s="54" t="s">
        <v>158</v>
      </c>
      <c r="B6" s="50">
        <v>41224</v>
      </c>
      <c r="C6" s="51"/>
      <c r="D6" s="51"/>
      <c r="E6" s="51"/>
      <c r="F6" s="51"/>
      <c r="G6" s="51"/>
      <c r="H6" s="51"/>
      <c r="I6" s="51"/>
      <c r="J6" s="51"/>
      <c r="K6" s="51"/>
      <c r="L6" s="51"/>
      <c r="M6" s="51"/>
    </row>
    <row r="7" spans="1:13" s="53" customFormat="1" x14ac:dyDescent="0.2">
      <c r="A7" s="54" t="s">
        <v>159</v>
      </c>
      <c r="B7" s="50">
        <v>41235</v>
      </c>
      <c r="C7" s="51"/>
      <c r="D7" s="51"/>
      <c r="E7" s="51"/>
      <c r="F7" s="51"/>
      <c r="G7" s="51"/>
      <c r="H7" s="51"/>
      <c r="I7" s="51"/>
      <c r="J7" s="51"/>
      <c r="K7" s="51"/>
      <c r="L7" s="51"/>
      <c r="M7" s="51"/>
    </row>
    <row r="8" spans="1:13" s="53" customFormat="1" x14ac:dyDescent="0.2">
      <c r="A8" s="54" t="s">
        <v>160</v>
      </c>
      <c r="B8" s="50">
        <v>41236</v>
      </c>
      <c r="C8" s="51"/>
      <c r="D8" s="51"/>
      <c r="E8" s="51"/>
      <c r="F8" s="51"/>
      <c r="G8" s="51"/>
      <c r="H8" s="51"/>
      <c r="I8" s="51"/>
      <c r="J8" s="51"/>
      <c r="K8" s="51"/>
      <c r="L8" s="51"/>
      <c r="M8" s="51"/>
    </row>
    <row r="9" spans="1:13" s="53" customFormat="1" x14ac:dyDescent="0.2">
      <c r="A9" s="54" t="s">
        <v>161</v>
      </c>
      <c r="B9" s="50">
        <v>41268</v>
      </c>
      <c r="C9" s="51"/>
      <c r="D9" s="51"/>
      <c r="E9" s="51"/>
      <c r="F9" s="51"/>
      <c r="G9" s="51"/>
      <c r="H9" s="51"/>
      <c r="I9" s="51"/>
      <c r="J9" s="51"/>
      <c r="K9" s="51"/>
      <c r="L9" s="51"/>
      <c r="M9" s="51"/>
    </row>
    <row r="10" spans="1:13" s="53" customFormat="1" x14ac:dyDescent="0.2">
      <c r="A10" s="57" t="s">
        <v>153</v>
      </c>
      <c r="B10" s="58">
        <v>41275</v>
      </c>
      <c r="C10" s="51"/>
      <c r="D10" s="51"/>
      <c r="E10" s="51"/>
      <c r="F10" s="51"/>
      <c r="G10" s="51"/>
      <c r="H10" s="51"/>
      <c r="I10" s="51"/>
      <c r="J10" s="51"/>
      <c r="K10" s="51"/>
      <c r="L10" s="51"/>
      <c r="M10" s="51"/>
    </row>
    <row r="11" spans="1:13" s="53" customFormat="1" x14ac:dyDescent="0.2">
      <c r="A11" s="57" t="s">
        <v>154</v>
      </c>
      <c r="B11" s="58">
        <v>41295</v>
      </c>
      <c r="C11" s="51"/>
      <c r="D11" s="51"/>
      <c r="E11" s="51"/>
      <c r="F11" s="51"/>
      <c r="G11" s="51"/>
      <c r="H11" s="51"/>
      <c r="I11" s="51"/>
      <c r="J11" s="51"/>
      <c r="K11" s="51"/>
      <c r="L11" s="51"/>
      <c r="M11" s="51"/>
    </row>
    <row r="12" spans="1:13" s="53" customFormat="1" x14ac:dyDescent="0.2">
      <c r="A12" s="57" t="s">
        <v>155</v>
      </c>
      <c r="B12" s="58">
        <v>41421</v>
      </c>
      <c r="C12" s="51"/>
      <c r="D12" s="51"/>
      <c r="E12" s="51"/>
      <c r="F12" s="51"/>
      <c r="G12" s="51"/>
      <c r="H12" s="51"/>
      <c r="I12" s="51"/>
      <c r="J12" s="51"/>
      <c r="K12" s="51"/>
      <c r="L12" s="51"/>
      <c r="M12" s="51"/>
    </row>
    <row r="13" spans="1:13" s="53" customFormat="1" x14ac:dyDescent="0.2">
      <c r="A13" s="59" t="s">
        <v>156</v>
      </c>
      <c r="B13" s="58">
        <v>41459</v>
      </c>
      <c r="C13" s="51"/>
      <c r="D13" s="51"/>
      <c r="E13" s="51"/>
      <c r="F13" s="51"/>
      <c r="G13" s="51"/>
      <c r="H13" s="51"/>
      <c r="I13" s="51"/>
      <c r="J13" s="51"/>
      <c r="K13" s="51"/>
      <c r="L13" s="51"/>
      <c r="M13" s="51"/>
    </row>
    <row r="14" spans="1:13" s="53" customFormat="1" x14ac:dyDescent="0.2">
      <c r="A14" s="57" t="s">
        <v>157</v>
      </c>
      <c r="B14" s="58">
        <v>41519</v>
      </c>
      <c r="C14" s="51"/>
      <c r="D14" s="51"/>
      <c r="E14" s="51"/>
      <c r="F14" s="51"/>
      <c r="G14" s="51"/>
      <c r="H14" s="51"/>
      <c r="I14" s="51"/>
      <c r="J14" s="51"/>
      <c r="K14" s="51"/>
      <c r="L14" s="51"/>
      <c r="M14" s="51"/>
    </row>
    <row r="15" spans="1:13" s="53" customFormat="1" x14ac:dyDescent="0.2">
      <c r="A15" s="57" t="s">
        <v>158</v>
      </c>
      <c r="B15" s="58">
        <v>41589</v>
      </c>
      <c r="C15" s="51"/>
      <c r="D15" s="51"/>
      <c r="E15" s="51"/>
      <c r="F15" s="51"/>
      <c r="G15" s="51"/>
      <c r="H15" s="51"/>
      <c r="I15" s="51"/>
      <c r="J15" s="51"/>
      <c r="K15" s="51"/>
      <c r="L15" s="51"/>
      <c r="M15" s="51"/>
    </row>
    <row r="16" spans="1:13" s="53" customFormat="1" x14ac:dyDescent="0.2">
      <c r="A16" s="57" t="s">
        <v>159</v>
      </c>
      <c r="B16" s="58">
        <v>41606</v>
      </c>
      <c r="C16" s="51"/>
      <c r="D16" s="51"/>
      <c r="E16" s="51"/>
      <c r="F16" s="51"/>
      <c r="G16" s="51"/>
      <c r="H16" s="51"/>
      <c r="I16" s="51"/>
      <c r="J16" s="51"/>
      <c r="K16" s="51"/>
      <c r="L16" s="51"/>
      <c r="M16" s="51"/>
    </row>
    <row r="17" spans="1:13" s="53" customFormat="1" x14ac:dyDescent="0.2">
      <c r="A17" s="57" t="s">
        <v>160</v>
      </c>
      <c r="B17" s="58">
        <v>41607</v>
      </c>
      <c r="C17" s="51"/>
      <c r="D17" s="51"/>
      <c r="E17" s="51"/>
      <c r="F17" s="51"/>
      <c r="G17" s="51"/>
      <c r="H17" s="51"/>
      <c r="I17" s="51"/>
      <c r="J17" s="51"/>
      <c r="K17" s="51"/>
      <c r="L17" s="51"/>
      <c r="M17" s="51"/>
    </row>
    <row r="18" spans="1:13" s="53" customFormat="1" x14ac:dyDescent="0.2">
      <c r="A18" s="57" t="s">
        <v>161</v>
      </c>
      <c r="B18" s="58">
        <v>41633</v>
      </c>
      <c r="C18" s="51"/>
      <c r="D18" s="51"/>
      <c r="E18" s="51"/>
      <c r="F18" s="51"/>
      <c r="G18" s="51"/>
      <c r="H18" s="51"/>
      <c r="I18" s="51"/>
      <c r="J18" s="51"/>
      <c r="K18" s="51"/>
      <c r="L18" s="51"/>
      <c r="M18" s="51"/>
    </row>
    <row r="19" spans="1:13" s="53" customFormat="1" x14ac:dyDescent="0.2">
      <c r="A19" s="60" t="s">
        <v>153</v>
      </c>
      <c r="B19" s="61">
        <v>41640</v>
      </c>
      <c r="C19" s="51"/>
      <c r="D19" s="51"/>
      <c r="E19" s="51"/>
      <c r="F19" s="51"/>
      <c r="G19" s="51"/>
      <c r="H19" s="51"/>
      <c r="I19" s="51"/>
      <c r="J19" s="51"/>
      <c r="K19" s="51"/>
      <c r="L19" s="51"/>
      <c r="M19" s="51"/>
    </row>
    <row r="20" spans="1:13" s="53" customFormat="1" x14ac:dyDescent="0.2">
      <c r="A20" s="60" t="s">
        <v>154</v>
      </c>
      <c r="B20" s="61">
        <v>41659</v>
      </c>
      <c r="C20" s="51"/>
      <c r="D20" s="51"/>
      <c r="E20" s="51"/>
      <c r="F20" s="51"/>
      <c r="G20" s="51"/>
      <c r="H20" s="51"/>
      <c r="I20" s="51"/>
      <c r="J20" s="51"/>
      <c r="K20" s="51"/>
      <c r="L20" s="51"/>
      <c r="M20" s="51"/>
    </row>
    <row r="21" spans="1:13" s="53" customFormat="1" x14ac:dyDescent="0.2">
      <c r="A21" s="60" t="s">
        <v>155</v>
      </c>
      <c r="B21" s="61">
        <v>41785</v>
      </c>
      <c r="C21" s="51"/>
      <c r="D21" s="51"/>
      <c r="E21" s="51"/>
      <c r="F21" s="51"/>
      <c r="G21" s="51"/>
      <c r="H21" s="51"/>
      <c r="I21" s="51"/>
      <c r="J21" s="51"/>
      <c r="K21" s="51"/>
      <c r="L21" s="51"/>
      <c r="M21" s="51"/>
    </row>
    <row r="22" spans="1:13" s="53" customFormat="1" x14ac:dyDescent="0.2">
      <c r="A22" s="62" t="s">
        <v>156</v>
      </c>
      <c r="B22" s="61">
        <v>41824</v>
      </c>
      <c r="C22" s="51"/>
      <c r="D22" s="51"/>
      <c r="E22" s="51"/>
      <c r="F22" s="51"/>
      <c r="G22" s="51"/>
      <c r="H22" s="51"/>
      <c r="I22" s="51"/>
      <c r="J22" s="51"/>
      <c r="K22" s="51"/>
      <c r="L22" s="51"/>
      <c r="M22" s="51"/>
    </row>
    <row r="23" spans="1:13" s="53" customFormat="1" x14ac:dyDescent="0.2">
      <c r="A23" s="60" t="s">
        <v>157</v>
      </c>
      <c r="B23" s="61">
        <v>41883</v>
      </c>
      <c r="C23" s="51"/>
      <c r="D23" s="51"/>
      <c r="E23" s="51"/>
      <c r="F23" s="51"/>
      <c r="G23" s="51"/>
      <c r="H23" s="51"/>
      <c r="I23" s="51"/>
      <c r="J23" s="51"/>
      <c r="K23" s="51"/>
      <c r="L23" s="51"/>
      <c r="M23" s="51"/>
    </row>
    <row r="24" spans="1:13" s="53" customFormat="1" x14ac:dyDescent="0.2">
      <c r="A24" s="60" t="s">
        <v>158</v>
      </c>
      <c r="B24" s="61">
        <v>41954</v>
      </c>
      <c r="C24" s="51"/>
      <c r="D24" s="51"/>
      <c r="E24" s="51"/>
      <c r="F24" s="51"/>
      <c r="G24" s="51"/>
      <c r="H24" s="51"/>
      <c r="I24" s="51"/>
      <c r="J24" s="51"/>
      <c r="K24" s="51"/>
      <c r="L24" s="51"/>
      <c r="M24" s="51"/>
    </row>
    <row r="25" spans="1:13" s="53" customFormat="1" x14ac:dyDescent="0.2">
      <c r="A25" s="60" t="s">
        <v>159</v>
      </c>
      <c r="B25" s="61">
        <v>41970</v>
      </c>
      <c r="C25" s="51"/>
      <c r="D25" s="51"/>
      <c r="E25" s="51"/>
      <c r="F25" s="51"/>
      <c r="G25" s="51"/>
      <c r="H25" s="51"/>
      <c r="I25" s="51"/>
      <c r="J25" s="51"/>
      <c r="K25" s="51"/>
      <c r="L25" s="51"/>
      <c r="M25" s="51"/>
    </row>
    <row r="26" spans="1:13" s="53" customFormat="1" x14ac:dyDescent="0.2">
      <c r="A26" s="60" t="s">
        <v>160</v>
      </c>
      <c r="B26" s="61">
        <v>41971</v>
      </c>
      <c r="C26" s="51"/>
      <c r="D26" s="51"/>
      <c r="E26" s="51"/>
      <c r="F26" s="51"/>
      <c r="G26" s="51"/>
      <c r="H26" s="51"/>
      <c r="I26" s="51"/>
      <c r="J26" s="51"/>
      <c r="K26" s="51"/>
      <c r="L26" s="51"/>
      <c r="M26" s="51"/>
    </row>
    <row r="27" spans="1:13" s="53" customFormat="1" x14ac:dyDescent="0.2">
      <c r="A27" s="60" t="s">
        <v>161</v>
      </c>
      <c r="B27" s="61">
        <v>41998</v>
      </c>
      <c r="C27" s="51"/>
      <c r="D27" s="51"/>
      <c r="E27" s="51"/>
      <c r="F27" s="51"/>
      <c r="G27" s="51"/>
      <c r="H27" s="51"/>
      <c r="I27" s="51"/>
      <c r="J27" s="51"/>
      <c r="K27" s="51"/>
      <c r="L27" s="51"/>
      <c r="M27" s="51"/>
    </row>
    <row r="28" spans="1:13" x14ac:dyDescent="0.2">
      <c r="A28" s="132" t="s">
        <v>153</v>
      </c>
      <c r="B28" s="133">
        <v>42005</v>
      </c>
    </row>
    <row r="29" spans="1:13" x14ac:dyDescent="0.2">
      <c r="A29" s="132" t="s">
        <v>154</v>
      </c>
      <c r="B29" s="133">
        <v>42023</v>
      </c>
    </row>
    <row r="30" spans="1:13" x14ac:dyDescent="0.2">
      <c r="A30" s="132" t="s">
        <v>155</v>
      </c>
      <c r="B30" s="133">
        <v>42149</v>
      </c>
    </row>
    <row r="31" spans="1:13" x14ac:dyDescent="0.2">
      <c r="A31" s="134" t="s">
        <v>156</v>
      </c>
      <c r="B31" s="133">
        <v>42188</v>
      </c>
    </row>
    <row r="32" spans="1:13" x14ac:dyDescent="0.2">
      <c r="A32" s="132" t="s">
        <v>157</v>
      </c>
      <c r="B32" s="133">
        <v>42254</v>
      </c>
    </row>
    <row r="33" spans="1:2" x14ac:dyDescent="0.2">
      <c r="A33" s="132" t="s">
        <v>158</v>
      </c>
      <c r="B33" s="133">
        <v>42319</v>
      </c>
    </row>
    <row r="34" spans="1:2" x14ac:dyDescent="0.2">
      <c r="A34" s="132" t="s">
        <v>159</v>
      </c>
      <c r="B34" s="133">
        <v>42334</v>
      </c>
    </row>
    <row r="35" spans="1:2" x14ac:dyDescent="0.2">
      <c r="A35" s="132" t="s">
        <v>160</v>
      </c>
      <c r="B35" s="133">
        <v>42335</v>
      </c>
    </row>
    <row r="36" spans="1:2" x14ac:dyDescent="0.2">
      <c r="A36" s="132" t="s">
        <v>161</v>
      </c>
      <c r="B36" s="133">
        <v>42363</v>
      </c>
    </row>
    <row r="37" spans="1:2" x14ac:dyDescent="0.2">
      <c r="A37" s="135" t="s">
        <v>153</v>
      </c>
      <c r="B37" s="136">
        <v>42370</v>
      </c>
    </row>
    <row r="38" spans="1:2" x14ac:dyDescent="0.2">
      <c r="A38" s="135" t="s">
        <v>154</v>
      </c>
      <c r="B38" s="136">
        <v>42387</v>
      </c>
    </row>
    <row r="39" spans="1:2" x14ac:dyDescent="0.2">
      <c r="A39" s="135" t="s">
        <v>155</v>
      </c>
      <c r="B39" s="136">
        <v>42520</v>
      </c>
    </row>
    <row r="40" spans="1:2" x14ac:dyDescent="0.2">
      <c r="A40" s="137" t="s">
        <v>156</v>
      </c>
      <c r="B40" s="136">
        <v>42555</v>
      </c>
    </row>
    <row r="41" spans="1:2" x14ac:dyDescent="0.2">
      <c r="A41" s="135" t="s">
        <v>157</v>
      </c>
      <c r="B41" s="136">
        <v>42618</v>
      </c>
    </row>
    <row r="42" spans="1:2" x14ac:dyDescent="0.2">
      <c r="A42" s="135" t="s">
        <v>158</v>
      </c>
      <c r="B42" s="136">
        <v>42685</v>
      </c>
    </row>
    <row r="43" spans="1:2" x14ac:dyDescent="0.2">
      <c r="A43" s="135" t="s">
        <v>159</v>
      </c>
      <c r="B43" s="136">
        <v>42698</v>
      </c>
    </row>
    <row r="44" spans="1:2" x14ac:dyDescent="0.2">
      <c r="A44" s="135" t="s">
        <v>160</v>
      </c>
      <c r="B44" s="136">
        <v>42699</v>
      </c>
    </row>
    <row r="45" spans="1:2" x14ac:dyDescent="0.2">
      <c r="A45" s="135" t="s">
        <v>161</v>
      </c>
      <c r="B45" s="136">
        <v>42730</v>
      </c>
    </row>
    <row r="46" spans="1:2" x14ac:dyDescent="0.2">
      <c r="A46" s="138" t="s">
        <v>153</v>
      </c>
      <c r="B46" s="139">
        <v>42737</v>
      </c>
    </row>
    <row r="47" spans="1:2" x14ac:dyDescent="0.2">
      <c r="A47" s="138" t="s">
        <v>154</v>
      </c>
      <c r="B47" s="139">
        <v>42751</v>
      </c>
    </row>
    <row r="48" spans="1:2" x14ac:dyDescent="0.2">
      <c r="A48" s="138" t="s">
        <v>155</v>
      </c>
      <c r="B48" s="139">
        <v>42884</v>
      </c>
    </row>
    <row r="49" spans="1:2" x14ac:dyDescent="0.2">
      <c r="A49" s="140" t="s">
        <v>156</v>
      </c>
      <c r="B49" s="139">
        <v>42920</v>
      </c>
    </row>
    <row r="50" spans="1:2" x14ac:dyDescent="0.2">
      <c r="A50" s="138" t="s">
        <v>157</v>
      </c>
      <c r="B50" s="139">
        <v>42982</v>
      </c>
    </row>
    <row r="51" spans="1:2" x14ac:dyDescent="0.2">
      <c r="A51" s="138" t="s">
        <v>158</v>
      </c>
      <c r="B51" s="139">
        <v>43049</v>
      </c>
    </row>
    <row r="52" spans="1:2" x14ac:dyDescent="0.2">
      <c r="A52" s="138" t="s">
        <v>159</v>
      </c>
      <c r="B52" s="139">
        <v>43062</v>
      </c>
    </row>
    <row r="53" spans="1:2" x14ac:dyDescent="0.2">
      <c r="A53" s="138" t="s">
        <v>160</v>
      </c>
      <c r="B53" s="139">
        <v>43063</v>
      </c>
    </row>
    <row r="54" spans="1:2" x14ac:dyDescent="0.2">
      <c r="A54" s="138" t="s">
        <v>161</v>
      </c>
      <c r="B54" s="139">
        <v>43094</v>
      </c>
    </row>
    <row r="55" spans="1:2" x14ac:dyDescent="0.2">
      <c r="A55" s="141" t="s">
        <v>153</v>
      </c>
      <c r="B55" s="142">
        <v>43101</v>
      </c>
    </row>
    <row r="56" spans="1:2" x14ac:dyDescent="0.2">
      <c r="A56" s="141" t="s">
        <v>154</v>
      </c>
      <c r="B56" s="142">
        <v>43115</v>
      </c>
    </row>
    <row r="57" spans="1:2" x14ac:dyDescent="0.2">
      <c r="A57" s="141" t="s">
        <v>155</v>
      </c>
      <c r="B57" s="142">
        <v>43248</v>
      </c>
    </row>
    <row r="58" spans="1:2" x14ac:dyDescent="0.2">
      <c r="A58" s="143" t="s">
        <v>156</v>
      </c>
      <c r="B58" s="142">
        <v>43285</v>
      </c>
    </row>
    <row r="59" spans="1:2" x14ac:dyDescent="0.2">
      <c r="A59" s="141" t="s">
        <v>157</v>
      </c>
      <c r="B59" s="142">
        <v>43346</v>
      </c>
    </row>
    <row r="60" spans="1:2" x14ac:dyDescent="0.2">
      <c r="A60" s="141" t="s">
        <v>158</v>
      </c>
      <c r="B60" s="142">
        <v>43416</v>
      </c>
    </row>
    <row r="61" spans="1:2" x14ac:dyDescent="0.2">
      <c r="A61" s="141" t="s">
        <v>159</v>
      </c>
      <c r="B61" s="142">
        <v>43426</v>
      </c>
    </row>
    <row r="62" spans="1:2" x14ac:dyDescent="0.2">
      <c r="A62" s="141" t="s">
        <v>160</v>
      </c>
      <c r="B62" s="142">
        <v>43427</v>
      </c>
    </row>
    <row r="63" spans="1:2" x14ac:dyDescent="0.2">
      <c r="A63" s="141" t="s">
        <v>161</v>
      </c>
      <c r="B63" s="142">
        <v>43459</v>
      </c>
    </row>
  </sheetData>
  <conditionalFormatting sqref="D1:M27">
    <cfRule type="expression" dxfId="2" priority="1" stopIfTrue="1">
      <formula>LEFT(D1,1)="u"</formula>
    </cfRule>
    <cfRule type="expression" dxfId="1" priority="2" stopIfTrue="1">
      <formula>LEFT(D1,1)="x"</formula>
    </cfRule>
    <cfRule type="expression" dxfId="0" priority="3" stopIfTrue="1">
      <formula>LEFT(D1,1)="n"</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HIPAAPrivacyOrg</vt:lpstr>
      <vt:lpstr>HIPAAPrivacyClient</vt:lpstr>
      <vt:lpstr>HIPAAPrivacySubcontracts</vt:lpstr>
      <vt:lpstr>Revision Tracker</vt:lpstr>
      <vt:lpstr>Holidays</vt:lpstr>
      <vt:lpstr>HIPAAPrivacyClient!Print_Area</vt:lpstr>
      <vt:lpstr>HIPAAPrivacyOrg!Print_Area</vt:lpstr>
      <vt:lpstr>HIPAAPrivacySubcontracts!Print_Area</vt:lpstr>
      <vt:lpstr>HIPAAPrivacyClient!Print_Titles</vt:lpstr>
      <vt:lpstr>HIPAAPrivacyOrg!Print_Titles</vt:lpstr>
      <vt:lpstr>HIPAAPrivacySubcontracts!Print_Titles</vt:lpstr>
    </vt:vector>
  </TitlesOfParts>
  <Company>DCF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DCF</dc:creator>
  <cp:lastModifiedBy>Fred Carey</cp:lastModifiedBy>
  <cp:lastPrinted>2014-09-22T18:53:23Z</cp:lastPrinted>
  <dcterms:created xsi:type="dcterms:W3CDTF">2006-12-19T20:36:58Z</dcterms:created>
  <dcterms:modified xsi:type="dcterms:W3CDTF">2015-07-23T18:56:04Z</dcterms:modified>
</cp:coreProperties>
</file>