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2120" windowHeight="8448" tabRatio="324"/>
  </bookViews>
  <sheets>
    <sheet name="Case Mgmt Tool " sheetId="4" r:id="rId1"/>
    <sheet name="Holidays" sheetId="8" r:id="rId2"/>
    <sheet name="RevisionTracker" sheetId="7" r:id="rId3"/>
  </sheets>
  <definedNames>
    <definedName name="_xlnm.Print_Titles" localSheetId="0">'Case Mgmt Tool '!$1:$14</definedName>
  </definedNames>
  <calcPr calcId="125725"/>
</workbook>
</file>

<file path=xl/calcChain.xml><?xml version="1.0" encoding="utf-8"?>
<calcChain xmlns="http://schemas.openxmlformats.org/spreadsheetml/2006/main">
  <c r="E44" i="4"/>
  <c r="E46" s="1"/>
  <c r="F44"/>
  <c r="G44"/>
  <c r="H44"/>
  <c r="I44"/>
  <c r="J44"/>
  <c r="K44"/>
  <c r="L44"/>
  <c r="M44"/>
  <c r="D44"/>
  <c r="D46" s="1"/>
  <c r="M46"/>
  <c r="L46"/>
  <c r="K46"/>
  <c r="J46"/>
  <c r="I46"/>
  <c r="H46"/>
  <c r="G46"/>
  <c r="F46"/>
  <c r="E63"/>
  <c r="F63"/>
  <c r="G63"/>
  <c r="H63"/>
  <c r="I63"/>
  <c r="J63"/>
  <c r="K63"/>
  <c r="L63"/>
  <c r="M63"/>
  <c r="E61"/>
  <c r="F61"/>
  <c r="G61"/>
  <c r="H61"/>
  <c r="I61"/>
  <c r="J61"/>
  <c r="K61"/>
  <c r="L61"/>
  <c r="M61"/>
  <c r="D61"/>
  <c r="D63" s="1"/>
  <c r="F40"/>
  <c r="G40"/>
  <c r="H40"/>
  <c r="I40"/>
  <c r="J40"/>
  <c r="K40"/>
  <c r="L40"/>
  <c r="M40"/>
  <c r="F38"/>
  <c r="G38"/>
  <c r="H38"/>
  <c r="I38"/>
  <c r="J38"/>
  <c r="K38"/>
  <c r="L38"/>
  <c r="M38"/>
  <c r="E38"/>
  <c r="E40" s="1"/>
  <c r="D38"/>
  <c r="D40" s="1"/>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C7" authorId="1">
      <text>
        <r>
          <rPr>
            <sz val="8"/>
            <color indexed="81"/>
            <rFont val="Tahoma"/>
            <family val="2"/>
          </rPr>
          <t>D=Document
I = Interview
O = Observation</t>
        </r>
      </text>
    </comment>
    <comment ref="D7" authorId="1">
      <text>
        <r>
          <rPr>
            <sz val="8"/>
            <color indexed="81"/>
            <rFont val="Tahoma"/>
            <family val="2"/>
          </rPr>
          <t xml:space="preserve">Y = Yes
N = No
U = Unsure
X = N/A
</t>
        </r>
      </text>
    </comment>
    <comment ref="E7" authorId="1">
      <text>
        <r>
          <rPr>
            <sz val="8"/>
            <color indexed="81"/>
            <rFont val="Tahoma"/>
            <family val="2"/>
          </rPr>
          <t xml:space="preserve">Y = Yes
N = No
U = Unsure
X = N/A
</t>
        </r>
      </text>
    </comment>
    <comment ref="F7" authorId="1">
      <text>
        <r>
          <rPr>
            <sz val="8"/>
            <color indexed="81"/>
            <rFont val="Tahoma"/>
            <family val="2"/>
          </rPr>
          <t xml:space="preserve">Y = Yes
N = No
U = Unsure
X = N/A
</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 ref="I7" authorId="1">
      <text>
        <r>
          <rPr>
            <sz val="8"/>
            <color indexed="81"/>
            <rFont val="Tahoma"/>
            <family val="2"/>
          </rPr>
          <t xml:space="preserve">Y = Yes
N = No
U = Unsure
X = N/A
</t>
        </r>
      </text>
    </comment>
    <comment ref="J7" authorId="1">
      <text>
        <r>
          <rPr>
            <sz val="8"/>
            <color indexed="81"/>
            <rFont val="Tahoma"/>
            <family val="2"/>
          </rPr>
          <t xml:space="preserve">Y = Yes
N = No
U = Unsure
X = N/A
</t>
        </r>
      </text>
    </comment>
    <comment ref="K7" authorId="1">
      <text>
        <r>
          <rPr>
            <sz val="8"/>
            <color indexed="81"/>
            <rFont val="Tahoma"/>
            <family val="2"/>
          </rPr>
          <t xml:space="preserve">Y = Yes
N = No
U = Unsure
X = N/A
</t>
        </r>
      </text>
    </comment>
    <comment ref="L7" authorId="1">
      <text>
        <r>
          <rPr>
            <sz val="8"/>
            <color indexed="81"/>
            <rFont val="Tahoma"/>
            <family val="2"/>
          </rPr>
          <t xml:space="preserve">Y = Yes
N = No
U = Unsure
X = N/A
</t>
        </r>
      </text>
    </comment>
    <comment ref="M7" authorId="1">
      <text>
        <r>
          <rPr>
            <sz val="8"/>
            <color indexed="81"/>
            <rFont val="Tahoma"/>
            <family val="2"/>
          </rPr>
          <t xml:space="preserve">Y = Yes
N = No
U = Unsure
X = N/A
</t>
        </r>
      </text>
    </comment>
  </commentList>
</comments>
</file>

<file path=xl/sharedStrings.xml><?xml version="1.0" encoding="utf-8"?>
<sst xmlns="http://schemas.openxmlformats.org/spreadsheetml/2006/main" count="246" uniqueCount="134">
  <si>
    <t xml:space="preserve"> </t>
  </si>
  <si>
    <t xml:space="preserve">COU Team Member: </t>
  </si>
  <si>
    <t>Authority</t>
  </si>
  <si>
    <t>Source</t>
  </si>
  <si>
    <t>Date of Birth</t>
  </si>
  <si>
    <t>CFOP 175-59 7.b.(7)</t>
  </si>
  <si>
    <t>CFOP 175-59 7.b.(9)</t>
  </si>
  <si>
    <t>CFOP 175-59 8.a.</t>
  </si>
  <si>
    <t>CFOP 175-59 8.b.</t>
  </si>
  <si>
    <t>CFOP 175-59 9.b.(2)</t>
  </si>
  <si>
    <t>CFOP 175-59 9.b.(2)(a)</t>
  </si>
  <si>
    <t>CFOP 175-59 9.b.(2)(b)</t>
  </si>
  <si>
    <t>CFOP 175-59 9.b.(2)(c)</t>
  </si>
  <si>
    <t>CFOP 175-59 11.c.</t>
  </si>
  <si>
    <t>CFOP 175-59 11.h.</t>
  </si>
  <si>
    <t>CFOP 175-59 11.h.(1)</t>
  </si>
  <si>
    <t>CFOP 175-59 11.h.(2)</t>
  </si>
  <si>
    <t>e. There is extraordinary action by the Trustee(e.g., disposition of property).</t>
  </si>
  <si>
    <t>CFOP 175-59 11.h.(5)</t>
  </si>
  <si>
    <t>65C-17.003 (1) F.A.C.</t>
  </si>
  <si>
    <t>d.  A child under the age of 18 leaves the care, custody and control of the Department due to adoption or placement of the child with a relative, or as otherwise directed by the court.</t>
  </si>
  <si>
    <t>CFOP 175-59 7.b.(2)</t>
  </si>
  <si>
    <t>CFOP 175-59 7.b.(3)</t>
  </si>
  <si>
    <t>CFOP 175-59 7.b.(4)</t>
  </si>
  <si>
    <t xml:space="preserve">CFOP 175-59 7.b.(5) </t>
  </si>
  <si>
    <t>CFOP 175-59 7.b. (6)(7)</t>
  </si>
  <si>
    <t>Box E represents the client need for an independent living sub-account with either PASS or PASS-ND.</t>
  </si>
  <si>
    <t xml:space="preserve">Provider Name: </t>
  </si>
  <si>
    <t xml:space="preserve">Contract Number: </t>
  </si>
  <si>
    <t xml:space="preserve">Site Visit Date: </t>
  </si>
  <si>
    <t>There are two  sets of boxes on form to be completed; boxes A through E and boxes 1 and 2. If the items below are marked correctly, rate Y for yes.  If incorrect, mark N for no.  X if non applicable.</t>
  </si>
  <si>
    <t>D</t>
  </si>
  <si>
    <t>CFOP 175-59 11.h.(3)</t>
  </si>
  <si>
    <t>CFOP 175-59 11.h.(4)</t>
  </si>
  <si>
    <t>SSI/SSA</t>
  </si>
  <si>
    <t>CFOP 175-59 9.d. and 65C-17.005(1)</t>
  </si>
  <si>
    <r>
      <t xml:space="preserve">If a client needs more than one disabled special needs trust sub-account, was a separate </t>
    </r>
    <r>
      <rPr>
        <i/>
        <sz val="10"/>
        <rFont val="Arial"/>
        <family val="2"/>
      </rPr>
      <t xml:space="preserve">Notarized Designation of Client Money and Property </t>
    </r>
    <r>
      <rPr>
        <sz val="10"/>
        <rFont val="Arial"/>
        <family val="2"/>
      </rPr>
      <t>(form CF FSP 5222) completed?</t>
    </r>
  </si>
  <si>
    <t>Did the case manager notify the family/child of the right to request a fee waiver of assessed fees by the Department for the child’s cost of care and/or a change in personal allowance on behalf of the child using the Form CF 0285D and attached to each Judicial Review.</t>
  </si>
  <si>
    <t xml:space="preserve">b. Did the expenditure plan first address the anticipated amount to be accumulated over the next 3 months that would jeopardize the child’s ongoing eligibility for SSI benefits? </t>
  </si>
  <si>
    <t xml:space="preserve">c. Was it then identified what specific, current, or reasonably foreseeable future needs that could be met with the excess funds within the upcoming 3 months?  </t>
  </si>
  <si>
    <t>CFOP 175-59 9.b.(2)(d)</t>
  </si>
  <si>
    <t>Date</t>
  </si>
  <si>
    <t>Employee</t>
  </si>
  <si>
    <t>Description of Revision</t>
  </si>
  <si>
    <t>Date Approved</t>
  </si>
  <si>
    <t>Diane Dusenbury</t>
  </si>
  <si>
    <t xml:space="preserve">Added Revision Tracker sheet.  Added fields for pre-site and post-site tools QA, but the processes around tools QA are not fully developed so for now this may be filled out only as a test of procedures. </t>
  </si>
  <si>
    <t>Pre-Site QA Check (LastName/Date):</t>
  </si>
  <si>
    <t>Post-Site QA Check (LastName/Date):</t>
  </si>
  <si>
    <t>If the child you are reviewing falls into one of the following five circumstances, mark Y and answer the next two questions.  Otherwise mark all items below N/A.</t>
  </si>
  <si>
    <t>a. The foster child turns age 18 and will no longer be in the legal custody of the department;</t>
  </si>
  <si>
    <t>Box "1" or "2" must be checked if box C or D above is checked. Box "1" represents the will of a child or some other legal instrument concerning the disposition of his/her property after death. Box "2" represents question concerning the validity or legal effect of any document seeking to dispose the property at death.</t>
  </si>
  <si>
    <t>Accounting Procedures</t>
  </si>
  <si>
    <t>Case Management</t>
  </si>
  <si>
    <t>Legal Requirements</t>
  </si>
  <si>
    <t>b.  The foster child over the age of 18, such as one enrolled in a full-time educational program or one who overcomes a disability, no longer requires the care, custody control or services of the Department.</t>
  </si>
  <si>
    <t>c.  The foster child attains the age of 18 has a disability or is otherwise incapacitated or incompetent to handle his or her own financial affairs and the department applies for a court order establishing a separate trust for that individual.</t>
  </si>
  <si>
    <t>In the situations listed above, did the case manager review the status of the client's trust accounts and sub-accounts with the DCF legal counsel or child welfare attorney prior to each judicial review?</t>
  </si>
  <si>
    <t>Provider Operating Procedure</t>
  </si>
  <si>
    <r>
      <t xml:space="preserve">If the provider is using its own operating procedure, the procedure meets the same requirements found in CFOP 175-59, and is approved by DCF? </t>
    </r>
    <r>
      <rPr>
        <b/>
        <sz val="10"/>
        <color indexed="60"/>
        <rFont val="Arial"/>
        <family val="2"/>
      </rPr>
      <t xml:space="preserve">(If "No", then provide details in notes section.) </t>
    </r>
    <r>
      <rPr>
        <b/>
        <sz val="10"/>
        <color indexed="10"/>
        <rFont val="Arial"/>
        <family val="2"/>
      </rPr>
      <t xml:space="preserve"> Add any additional items to the tool based on provider procedures.</t>
    </r>
  </si>
  <si>
    <t xml:space="preserve">Two Att. I references:
CBCs may have own procedures + CBCs must follow fed funding procedures including CFOP 175-59  </t>
  </si>
  <si>
    <t>Does provider have its own procedure?</t>
  </si>
  <si>
    <t>If yes, date of procedure review by COU:</t>
  </si>
  <si>
    <t>Was the tool modified to address procedure?</t>
  </si>
  <si>
    <t>CBC Case Management Trust Fund Tool</t>
  </si>
  <si>
    <t>Removed year from tool.  Added new questions at top of tool - Does provider have its own procedures?  Date of review of procedure?  Was tool modified?</t>
  </si>
  <si>
    <t xml:space="preserve"> If the balance - not including the Zebley, SSO and PASS subaccount balances - is $1500 or more:</t>
  </si>
  <si>
    <t>Results - # working days LATE (after 5 working days)</t>
  </si>
  <si>
    <t>New Year's Day</t>
  </si>
  <si>
    <t>Martin Luther King Day</t>
  </si>
  <si>
    <t>Memorial Day</t>
  </si>
  <si>
    <t>Independence Day</t>
  </si>
  <si>
    <t>Labor Day</t>
  </si>
  <si>
    <t>Veteran's Day</t>
  </si>
  <si>
    <t>Thanksgiving</t>
  </si>
  <si>
    <t>Day After Thanksgiving</t>
  </si>
  <si>
    <t>Christmas</t>
  </si>
  <si>
    <t>Did the review take place within 5 working days of receipt of the quarterly accounting report?  If unsure, use calculation fields to determine.</t>
  </si>
  <si>
    <t>If a child comes into care with significant assets, and the assets are held by the child, child's family or relatives, or by legal representatives, did the counselor notify DCF legal counsel or child welfare attorney?  Mark N/A for no significant assets.</t>
  </si>
  <si>
    <t>Calculation Fields - if needed enter date of court hearing or filing.</t>
  </si>
  <si>
    <t>Review meeting should have been held on or before…</t>
  </si>
  <si>
    <t>If needed, enter actual date of review meeting.</t>
  </si>
  <si>
    <t>Was the review meeting timely?  Unless there was an emergency, at least 3 business days prior to the court hearing or the filing of documents with the court. N/A for emergency situation.</t>
  </si>
  <si>
    <t>CFOP 175-59 7.a.and 7.b.</t>
  </si>
  <si>
    <t>CFOP 175-59 7.b.</t>
  </si>
  <si>
    <t>Master Trust Account - Establishment  
N/A if eastablishment is prior to review period.</t>
  </si>
  <si>
    <t>If the child receives SSI, the total amount of funds was never allowed to exceed $2000. (Conserved funds in Zebley, SSI lump sum subaccount, or PASS subaccount are not counted toward this limit)  N/A for no SSI.</t>
  </si>
  <si>
    <t xml:space="preserve">If the trust fund balance reaches $20,000, did a panel review take place to determine whether additional funds may be deposited without affecting eligibility for certain public assistance benefits?  N/A for accounts below $20K. </t>
  </si>
  <si>
    <t xml:space="preserve">CFOP 175-59 8.g. and 65C-17.006 (1) F.A.C. </t>
  </si>
  <si>
    <t>If an expenditure is $500 or more, the case worker notified the child's parent (unless TPR'd), the guardian ad litem, and the child's attorney (if one has been appointed).  N/A for no expenditure of $500 +.</t>
  </si>
  <si>
    <t>***Special Instructions Concerning SSI Recipients
N/A for children not receiving SSI.</t>
  </si>
  <si>
    <t>a-1. Did the case manager develop and submit to the CBC fiscal office an expenditure plan for the upcoming 3 months?</t>
  </si>
  <si>
    <t>Results - # working days LATE (after 10 working days)</t>
  </si>
  <si>
    <t xml:space="preserve"> d. Did the plan address if the child has a PASS account or not?</t>
  </si>
  <si>
    <t>a-2. Was this done within 10 working days of the accounting report review?</t>
  </si>
  <si>
    <t>Results - # working days LATE.  Negative # or 0 means on time.</t>
  </si>
  <si>
    <t>Note - this tool is protected for formulas.</t>
  </si>
  <si>
    <t>If you need to unprotect it, password is DCF.</t>
  </si>
  <si>
    <t>Added formulas to calculate lateness for various time-limited requirements.  Broke some single question items into two questions - was it done, and was it done on time?</t>
  </si>
  <si>
    <t>Calculated due date of status review - 5 working days later.  Note update Holiday tab if needed.</t>
  </si>
  <si>
    <t>If desired - enter date the accounting report was reviewed.</t>
  </si>
  <si>
    <t>If desired for calculation enter date of receipt of report.</t>
  </si>
  <si>
    <t xml:space="preserve">If calculation is desired, enter accounting report review date in peach row above.  This row is the Calculated due date of the expenditure plan. </t>
  </si>
  <si>
    <t>If needed to calculate lateness, also enter date expenditure plan was submitted to the fiscal office.</t>
  </si>
  <si>
    <r>
      <rPr>
        <b/>
        <sz val="12"/>
        <rFont val="Arial"/>
        <family val="2"/>
      </rPr>
      <t>Requirements</t>
    </r>
    <r>
      <rPr>
        <b/>
        <sz val="10"/>
        <rFont val="Arial"/>
        <family val="2"/>
      </rPr>
      <t xml:space="preserve">
NOTE - due dates for this tool are based on WORKING DAYS.  Update the holiday tab to include any provider holidays.</t>
    </r>
  </si>
  <si>
    <t>Chief's Row - Measurement Analysis</t>
  </si>
  <si>
    <t>Unit</t>
  </si>
  <si>
    <t>Case Name</t>
  </si>
  <si>
    <t>Case ID</t>
  </si>
  <si>
    <t>Child Name</t>
  </si>
  <si>
    <t>Good:</t>
  </si>
  <si>
    <t>Issue:</t>
  </si>
  <si>
    <t>Fully Met?
1</t>
  </si>
  <si>
    <t>Fully Met?
2</t>
  </si>
  <si>
    <t>Fully Met?
3</t>
  </si>
  <si>
    <t>Fully Met?
4</t>
  </si>
  <si>
    <t>Fully Met?
5</t>
  </si>
  <si>
    <t>Fully Met?
6</t>
  </si>
  <si>
    <t>Fully Met?
7</t>
  </si>
  <si>
    <t>Fully Met?
8</t>
  </si>
  <si>
    <t>Fully Met?
9</t>
  </si>
  <si>
    <t>Fully Met?
10</t>
  </si>
  <si>
    <t>Added demographic rows to tool.  Added Chief's row for calculations and hid it.  Added area for calculating measurement at top of tool.  Did other small tool clean up.</t>
  </si>
  <si>
    <r>
      <t xml:space="preserve">Did the assigned Case Manager complete the </t>
    </r>
    <r>
      <rPr>
        <i/>
        <sz val="10"/>
        <rFont val="Arial"/>
        <family val="2"/>
      </rPr>
      <t>Notarized Designation of Client Money and Property</t>
    </r>
    <r>
      <rPr>
        <sz val="10"/>
        <rFont val="Arial"/>
        <family val="2"/>
      </rPr>
      <t xml:space="preserve"> (form CF FSP 5222) and forward the completed form to the CBC fiscal officer? The form must be signed and notarized.</t>
    </r>
  </si>
  <si>
    <t>Cleaned up questions.</t>
  </si>
  <si>
    <t xml:space="preserve">Box B - if the client has both current and long term needs this box should be checked; </t>
  </si>
  <si>
    <t xml:space="preserve">Box A - in all instances, Box A is checked, which authorizes the creation of a current needs subaccount; </t>
  </si>
  <si>
    <t>Box C - if client is disabled this box should be checked for disabled/special needs;</t>
  </si>
  <si>
    <t>Box D should only be checked if client is in need of a Medicaid Income Trust subaccount;</t>
  </si>
  <si>
    <t>Was a copy of the client’s most current quarterly accounting record sent to the child welfare attorney in conjunction with and attached to the JRSSR to be filed with the court at the time of each judicial review of the client’s case?</t>
  </si>
  <si>
    <t>Did the case manager or other designated staff person review the quarterly accounting report for the status of the total trust fund balance for the Master Trust client beneficiaries receiving SSI benefits?</t>
  </si>
  <si>
    <t>The tool item regarding review of the quarterly accounting report for SSI beneficiaries was modified to show the review of the report could be done by the case manager or other designated person.</t>
  </si>
  <si>
    <t>Date of Tool Revision: 5/11/2015</t>
  </si>
  <si>
    <t>Updated revision date and added holidays.</t>
  </si>
</sst>
</file>

<file path=xl/styles.xml><?xml version="1.0" encoding="utf-8"?>
<styleSheet xmlns="http://schemas.openxmlformats.org/spreadsheetml/2006/main">
  <fonts count="16">
    <font>
      <sz val="10"/>
      <name val="Arial"/>
    </font>
    <font>
      <sz val="10"/>
      <name val="Arial"/>
      <family val="2"/>
    </font>
    <font>
      <b/>
      <sz val="10"/>
      <name val="Arial"/>
      <family val="2"/>
    </font>
    <font>
      <sz val="14"/>
      <name val="Arial"/>
      <family val="2"/>
    </font>
    <font>
      <sz val="10"/>
      <name val="Arial"/>
      <family val="2"/>
    </font>
    <font>
      <b/>
      <i/>
      <sz val="10"/>
      <color indexed="60"/>
      <name val="Arial"/>
      <family val="2"/>
    </font>
    <font>
      <sz val="8"/>
      <color indexed="81"/>
      <name val="Tahoma"/>
      <family val="2"/>
    </font>
    <font>
      <u/>
      <sz val="10"/>
      <name val="Arial"/>
      <family val="2"/>
    </font>
    <font>
      <sz val="9"/>
      <name val="Arial"/>
      <family val="2"/>
    </font>
    <font>
      <sz val="8"/>
      <name val="Arial"/>
      <family val="2"/>
    </font>
    <font>
      <i/>
      <sz val="10"/>
      <name val="Arial"/>
      <family val="2"/>
    </font>
    <font>
      <b/>
      <sz val="10"/>
      <color indexed="23"/>
      <name val="Arial"/>
      <family val="2"/>
    </font>
    <font>
      <b/>
      <sz val="10"/>
      <color indexed="60"/>
      <name val="Arial"/>
      <family val="2"/>
    </font>
    <font>
      <b/>
      <sz val="10"/>
      <color indexed="10"/>
      <name val="Arial"/>
      <family val="2"/>
    </font>
    <font>
      <b/>
      <sz val="9"/>
      <name val="Arial"/>
      <family val="2"/>
    </font>
    <font>
      <b/>
      <sz val="12"/>
      <name val="Arial"/>
      <family val="2"/>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CC99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CCFFCC"/>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0">
    <xf numFmtId="0" fontId="0" fillId="0" borderId="0" xfId="0"/>
    <xf numFmtId="0" fontId="0" fillId="0" borderId="0" xfId="0" applyAlignment="1">
      <alignment wrapText="1"/>
    </xf>
    <xf numFmtId="14" fontId="0" fillId="0" borderId="0" xfId="0" applyNumberFormat="1" applyAlignment="1">
      <alignment wrapText="1"/>
    </xf>
    <xf numFmtId="0" fontId="0" fillId="0" borderId="0" xfId="0" applyNumberFormat="1" applyAlignment="1">
      <alignment wrapText="1"/>
    </xf>
    <xf numFmtId="0" fontId="4" fillId="10" borderId="3" xfId="0" applyFont="1" applyFill="1" applyBorder="1" applyAlignment="1" applyProtection="1">
      <alignment vertical="top" wrapText="1"/>
      <protection locked="0"/>
    </xf>
    <xf numFmtId="14" fontId="0" fillId="10" borderId="3" xfId="0" applyNumberFormat="1" applyFill="1" applyBorder="1" applyAlignment="1" applyProtection="1">
      <alignment vertical="top" wrapText="1"/>
      <protection locked="0"/>
    </xf>
    <xf numFmtId="0" fontId="0" fillId="10" borderId="3" xfId="0" applyFill="1" applyBorder="1" applyAlignment="1" applyProtection="1">
      <alignment vertical="top" wrapText="1"/>
      <protection locked="0"/>
    </xf>
    <xf numFmtId="16" fontId="0" fillId="10" borderId="3" xfId="0" applyNumberFormat="1" applyFill="1" applyBorder="1" applyAlignment="1" applyProtection="1">
      <alignment vertical="top" wrapText="1"/>
      <protection locked="0"/>
    </xf>
    <xf numFmtId="0" fontId="0" fillId="7" borderId="3" xfId="0" applyFill="1" applyBorder="1" applyAlignment="1" applyProtection="1">
      <alignment vertical="top" wrapText="1"/>
      <protection locked="0"/>
    </xf>
    <xf numFmtId="14" fontId="0" fillId="7" borderId="3" xfId="0" applyNumberFormat="1" applyFill="1" applyBorder="1" applyAlignment="1" applyProtection="1">
      <alignment vertical="top" wrapText="1"/>
      <protection locked="0"/>
    </xf>
    <xf numFmtId="16" fontId="0" fillId="7" borderId="3" xfId="0" applyNumberFormat="1" applyFill="1" applyBorder="1" applyAlignment="1" applyProtection="1">
      <alignment vertical="top" wrapText="1"/>
      <protection locked="0"/>
    </xf>
    <xf numFmtId="0" fontId="0" fillId="11" borderId="3" xfId="0" applyFill="1" applyBorder="1" applyAlignment="1" applyProtection="1">
      <alignment vertical="top" wrapText="1"/>
      <protection locked="0"/>
    </xf>
    <xf numFmtId="14" fontId="0" fillId="11" borderId="3" xfId="0" applyNumberFormat="1" applyFill="1" applyBorder="1" applyAlignment="1" applyProtection="1">
      <alignment vertical="top" wrapText="1"/>
      <protection locked="0"/>
    </xf>
    <xf numFmtId="16" fontId="0" fillId="11" borderId="3" xfId="0" applyNumberFormat="1" applyFill="1" applyBorder="1" applyAlignment="1" applyProtection="1">
      <alignment vertical="top" wrapText="1"/>
      <protection locked="0"/>
    </xf>
    <xf numFmtId="0" fontId="4" fillId="9" borderId="9" xfId="0" applyFont="1" applyFill="1" applyBorder="1" applyAlignment="1" applyProtection="1">
      <alignment vertical="top"/>
      <protection locked="0"/>
    </xf>
    <xf numFmtId="0" fontId="7" fillId="9" borderId="10" xfId="0" applyFont="1" applyFill="1" applyBorder="1" applyAlignment="1" applyProtection="1">
      <alignment vertical="top"/>
      <protection locked="0"/>
    </xf>
    <xf numFmtId="0" fontId="7" fillId="9" borderId="11" xfId="0" applyFont="1" applyFill="1" applyBorder="1" applyAlignment="1" applyProtection="1">
      <alignment vertical="top"/>
      <protection locked="0"/>
    </xf>
    <xf numFmtId="0" fontId="4" fillId="9" borderId="12" xfId="0" applyFont="1" applyFill="1" applyBorder="1" applyAlignment="1" applyProtection="1">
      <alignment vertical="top"/>
      <protection locked="0"/>
    </xf>
    <xf numFmtId="0" fontId="7" fillId="9" borderId="1" xfId="0" applyFont="1" applyFill="1" applyBorder="1" applyAlignment="1" applyProtection="1">
      <alignment vertical="top"/>
      <protection locked="0"/>
    </xf>
    <xf numFmtId="0" fontId="7" fillId="9" borderId="13" xfId="0" applyFont="1" applyFill="1" applyBorder="1" applyAlignment="1" applyProtection="1">
      <alignment vertical="top"/>
      <protection locked="0"/>
    </xf>
    <xf numFmtId="0" fontId="3" fillId="2" borderId="0" xfId="0" applyFont="1" applyFill="1" applyAlignment="1" applyProtection="1">
      <alignment horizontal="left"/>
      <protection locked="0"/>
    </xf>
    <xf numFmtId="0" fontId="3" fillId="2" borderId="0" xfId="0" applyFont="1" applyFill="1" applyAlignment="1" applyProtection="1">
      <alignment horizontal="centerContinuous" vertical="top"/>
      <protection locked="0"/>
    </xf>
    <xf numFmtId="0" fontId="0" fillId="2" borderId="0" xfId="0" applyFill="1" applyAlignment="1" applyProtection="1">
      <alignment horizontal="centerContinuous" vertical="top"/>
      <protection locked="0"/>
    </xf>
    <xf numFmtId="0" fontId="0" fillId="0" borderId="0" xfId="0" applyFill="1" applyAlignment="1" applyProtection="1">
      <alignment vertical="top"/>
      <protection locked="0"/>
    </xf>
    <xf numFmtId="0" fontId="4" fillId="2" borderId="1" xfId="0" applyFont="1" applyFill="1" applyBorder="1" applyAlignment="1" applyProtection="1">
      <alignment vertical="top"/>
      <protection locked="0"/>
    </xf>
    <xf numFmtId="0" fontId="4" fillId="2" borderId="0" xfId="0" applyFont="1" applyFill="1" applyAlignment="1" applyProtection="1">
      <alignment horizontal="center" vertical="top"/>
      <protection locked="0"/>
    </xf>
    <xf numFmtId="0" fontId="7" fillId="2" borderId="1"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4" fillId="2" borderId="2" xfId="0" applyFont="1" applyFill="1" applyBorder="1" applyAlignment="1" applyProtection="1">
      <alignment vertical="top"/>
      <protection locked="0"/>
    </xf>
    <xf numFmtId="0" fontId="7" fillId="2" borderId="2" xfId="0" applyFont="1" applyFill="1" applyBorder="1" applyAlignment="1" applyProtection="1">
      <alignment vertical="top"/>
      <protection locked="0"/>
    </xf>
    <xf numFmtId="0" fontId="11" fillId="2" borderId="2" xfId="0" applyFont="1" applyFill="1" applyBorder="1" applyAlignment="1" applyProtection="1">
      <alignment horizontal="left" vertical="top"/>
      <protection locked="0"/>
    </xf>
    <xf numFmtId="0" fontId="0" fillId="2" borderId="2" xfId="0" applyFill="1" applyBorder="1" applyAlignment="1" applyProtection="1">
      <protection locked="0"/>
    </xf>
    <xf numFmtId="0" fontId="7" fillId="2" borderId="2" xfId="0" applyFont="1" applyFill="1" applyBorder="1" applyAlignment="1" applyProtection="1">
      <protection locked="0"/>
    </xf>
    <xf numFmtId="0" fontId="4" fillId="2" borderId="2" xfId="0" applyFont="1" applyFill="1" applyBorder="1" applyAlignment="1" applyProtection="1">
      <protection locked="0"/>
    </xf>
    <xf numFmtId="0" fontId="4" fillId="2" borderId="0" xfId="0" applyFont="1" applyFill="1" applyBorder="1" applyAlignment="1" applyProtection="1">
      <alignment horizontal="center" vertical="top"/>
      <protection locked="0"/>
    </xf>
    <xf numFmtId="0" fontId="0" fillId="2" borderId="0" xfId="0" applyFill="1" applyBorder="1" applyAlignment="1" applyProtection="1">
      <alignment vertical="top"/>
      <protection locked="0"/>
    </xf>
    <xf numFmtId="0" fontId="5" fillId="2" borderId="0" xfId="0" applyFont="1" applyFill="1" applyAlignment="1" applyProtection="1">
      <alignment horizontal="left" vertical="top"/>
      <protection locked="0"/>
    </xf>
    <xf numFmtId="9" fontId="2" fillId="2" borderId="2" xfId="1" applyFont="1" applyFill="1" applyBorder="1" applyAlignment="1" applyProtection="1">
      <alignment horizontal="center"/>
      <protection locked="0"/>
    </xf>
    <xf numFmtId="9" fontId="2" fillId="2" borderId="0" xfId="1" applyFont="1" applyFill="1" applyBorder="1" applyAlignment="1" applyProtection="1">
      <alignment horizontal="center" vertical="top"/>
      <protection locked="0"/>
    </xf>
    <xf numFmtId="0" fontId="4" fillId="3" borderId="3" xfId="0" applyFont="1" applyFill="1" applyBorder="1" applyAlignment="1" applyProtection="1">
      <alignment vertical="top" wrapText="1"/>
      <protection locked="0"/>
    </xf>
    <xf numFmtId="0" fontId="2" fillId="3" borderId="3"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top" textRotation="90" wrapText="1"/>
      <protection locked="0"/>
    </xf>
    <xf numFmtId="0" fontId="4" fillId="4" borderId="3" xfId="0" applyFont="1" applyFill="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4" fillId="3" borderId="4" xfId="0" applyFont="1" applyFill="1" applyBorder="1" applyAlignment="1" applyProtection="1">
      <alignment vertical="top" wrapText="1"/>
      <protection locked="0"/>
    </xf>
    <xf numFmtId="0" fontId="4" fillId="4" borderId="4" xfId="0" applyFont="1" applyFill="1" applyBorder="1" applyAlignment="1" applyProtection="1">
      <alignment horizontal="center" vertical="top" textRotation="90" wrapText="1"/>
      <protection locked="0"/>
    </xf>
    <xf numFmtId="0" fontId="2" fillId="5" borderId="5"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top" wrapText="1"/>
      <protection locked="0"/>
    </xf>
    <xf numFmtId="0" fontId="2" fillId="5" borderId="2" xfId="0" applyFont="1" applyFill="1" applyBorder="1" applyAlignment="1" applyProtection="1">
      <alignment horizontal="centerContinuous" wrapText="1"/>
      <protection locked="0"/>
    </xf>
    <xf numFmtId="0" fontId="2" fillId="5" borderId="6" xfId="0" applyFont="1" applyFill="1" applyBorder="1" applyAlignment="1" applyProtection="1">
      <alignment horizontal="centerContinuous" wrapText="1"/>
      <protection locked="0"/>
    </xf>
    <xf numFmtId="0" fontId="0" fillId="0" borderId="0" xfId="0" applyBorder="1" applyAlignment="1" applyProtection="1">
      <alignment wrapText="1"/>
      <protection locked="0"/>
    </xf>
    <xf numFmtId="0" fontId="4" fillId="0" borderId="3" xfId="0" applyFont="1" applyFill="1" applyBorder="1" applyAlignment="1" applyProtection="1">
      <alignment vertical="top" wrapText="1"/>
      <protection locked="0"/>
    </xf>
    <xf numFmtId="0" fontId="9" fillId="2" borderId="3" xfId="0" applyFont="1" applyFill="1" applyBorder="1" applyAlignment="1" applyProtection="1">
      <alignment horizontal="left" vertical="top" wrapText="1"/>
      <protection locked="0"/>
    </xf>
    <xf numFmtId="0" fontId="0" fillId="0" borderId="3" xfId="0" applyBorder="1" applyAlignment="1" applyProtection="1">
      <alignment wrapText="1"/>
      <protection locked="0"/>
    </xf>
    <xf numFmtId="0" fontId="0" fillId="0" borderId="0" xfId="0" applyAlignment="1" applyProtection="1">
      <alignment wrapText="1"/>
      <protection locked="0"/>
    </xf>
    <xf numFmtId="0" fontId="2" fillId="5" borderId="5" xfId="0" applyFont="1" applyFill="1" applyBorder="1" applyAlignment="1" applyProtection="1">
      <alignment horizontal="left" wrapText="1"/>
      <protection locked="0"/>
    </xf>
    <xf numFmtId="0" fontId="2" fillId="5" borderId="2" xfId="0" applyFont="1" applyFill="1" applyBorder="1" applyAlignment="1" applyProtection="1">
      <alignment horizontal="left" wrapText="1"/>
      <protection locked="0"/>
    </xf>
    <xf numFmtId="0" fontId="2" fillId="5" borderId="6" xfId="0" applyFont="1" applyFill="1" applyBorder="1" applyAlignment="1" applyProtection="1">
      <alignment horizontal="left" wrapText="1"/>
      <protection locked="0"/>
    </xf>
    <xf numFmtId="0" fontId="0" fillId="0" borderId="0" xfId="0" applyAlignment="1" applyProtection="1">
      <alignment vertical="top" wrapText="1"/>
      <protection locked="0"/>
    </xf>
    <xf numFmtId="0" fontId="8" fillId="0" borderId="3" xfId="0" applyFont="1" applyBorder="1" applyAlignment="1" applyProtection="1">
      <alignment horizontal="center" vertical="center" wrapText="1"/>
      <protection locked="0"/>
    </xf>
    <xf numFmtId="0" fontId="0" fillId="0" borderId="3" xfId="0" applyBorder="1" applyAlignment="1" applyProtection="1">
      <alignment vertical="top" wrapText="1"/>
      <protection locked="0"/>
    </xf>
    <xf numFmtId="0" fontId="0" fillId="0" borderId="3" xfId="0" applyBorder="1" applyAlignment="1" applyProtection="1">
      <alignment horizontal="center" vertical="top" wrapText="1"/>
      <protection locked="0"/>
    </xf>
    <xf numFmtId="0" fontId="4" fillId="0" borderId="3" xfId="0" applyFont="1" applyBorder="1" applyAlignment="1" applyProtection="1">
      <alignment vertical="center" wrapText="1"/>
      <protection locked="0"/>
    </xf>
    <xf numFmtId="0" fontId="0" fillId="6" borderId="0" xfId="0" applyFill="1" applyBorder="1" applyAlignment="1" applyProtection="1">
      <alignment vertical="top" wrapText="1"/>
      <protection locked="0"/>
    </xf>
    <xf numFmtId="0" fontId="0" fillId="6" borderId="0" xfId="0" applyFill="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3" xfId="0" applyFont="1" applyBorder="1" applyAlignment="1" applyProtection="1">
      <alignment horizontal="left" vertical="top" wrapText="1" indent="3"/>
      <protection locked="0"/>
    </xf>
    <xf numFmtId="0" fontId="4" fillId="0" borderId="3" xfId="0" applyFont="1" applyBorder="1" applyAlignment="1" applyProtection="1">
      <alignment horizontal="left" vertical="center" wrapText="1" indent="4"/>
      <protection locked="0"/>
    </xf>
    <xf numFmtId="0" fontId="4" fillId="2" borderId="3" xfId="0" applyFont="1" applyFill="1" applyBorder="1" applyAlignment="1" applyProtection="1">
      <alignment vertical="center" wrapText="1"/>
      <protection locked="0"/>
    </xf>
    <xf numFmtId="0" fontId="4" fillId="0" borderId="3" xfId="0" applyFont="1" applyBorder="1" applyAlignment="1" applyProtection="1">
      <alignment vertical="top" wrapText="1"/>
      <protection locked="0"/>
    </xf>
    <xf numFmtId="0" fontId="4" fillId="0" borderId="3" xfId="0" applyFont="1" applyFill="1" applyBorder="1" applyAlignment="1" applyProtection="1">
      <alignment vertical="center" wrapText="1"/>
      <protection locked="0"/>
    </xf>
    <xf numFmtId="0" fontId="4" fillId="0" borderId="3" xfId="0" applyNumberFormat="1" applyFont="1" applyFill="1" applyBorder="1" applyAlignment="1" applyProtection="1">
      <alignment vertical="center" wrapText="1"/>
      <protection locked="0"/>
    </xf>
    <xf numFmtId="0" fontId="0" fillId="0" borderId="3" xfId="0" applyFill="1" applyBorder="1" applyAlignment="1" applyProtection="1">
      <alignment horizontal="center" vertical="top" wrapText="1"/>
      <protection locked="0"/>
    </xf>
    <xf numFmtId="0" fontId="4" fillId="7" borderId="3" xfId="0" applyFont="1" applyFill="1" applyBorder="1" applyAlignment="1" applyProtection="1">
      <alignment vertical="center" wrapText="1"/>
      <protection locked="0"/>
    </xf>
    <xf numFmtId="0" fontId="8" fillId="7" borderId="3" xfId="0" applyFont="1" applyFill="1" applyBorder="1" applyAlignment="1" applyProtection="1">
      <alignment horizontal="center" vertical="center" wrapText="1"/>
      <protection locked="0"/>
    </xf>
    <xf numFmtId="14" fontId="0" fillId="7" borderId="3" xfId="0" applyNumberFormat="1" applyFill="1" applyBorder="1" applyAlignment="1" applyProtection="1">
      <alignment horizontal="center" vertical="top" wrapText="1"/>
      <protection locked="0"/>
    </xf>
    <xf numFmtId="0" fontId="0" fillId="7" borderId="3" xfId="0" applyFill="1" applyBorder="1" applyAlignment="1" applyProtection="1">
      <alignment horizontal="center" vertical="top" wrapText="1"/>
      <protection locked="0"/>
    </xf>
    <xf numFmtId="0" fontId="2" fillId="8" borderId="3" xfId="0" applyFont="1" applyFill="1" applyBorder="1" applyAlignment="1" applyProtection="1">
      <alignment vertical="center" wrapText="1"/>
      <protection locked="0"/>
    </xf>
    <xf numFmtId="0" fontId="14" fillId="8" borderId="3" xfId="0" applyFont="1" applyFill="1" applyBorder="1" applyAlignment="1" applyProtection="1">
      <alignment horizontal="center" vertical="center" wrapText="1"/>
      <protection locked="0"/>
    </xf>
    <xf numFmtId="0" fontId="2" fillId="8" borderId="3" xfId="0" applyFont="1" applyFill="1" applyBorder="1" applyAlignment="1" applyProtection="1">
      <alignment vertical="top" wrapText="1"/>
      <protection locked="0"/>
    </xf>
    <xf numFmtId="0" fontId="4" fillId="0" borderId="7" xfId="0" applyFont="1" applyFill="1" applyBorder="1" applyAlignment="1" applyProtection="1">
      <alignment vertical="center" wrapText="1"/>
      <protection locked="0"/>
    </xf>
    <xf numFmtId="0" fontId="8"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4" fillId="0" borderId="3" xfId="0" applyFont="1" applyBorder="1" applyAlignment="1" applyProtection="1">
      <alignment horizontal="left" vertical="center" wrapText="1" indent="2"/>
      <protection locked="0"/>
    </xf>
    <xf numFmtId="0" fontId="4" fillId="0" borderId="3" xfId="0" applyFont="1" applyFill="1" applyBorder="1" applyAlignment="1" applyProtection="1">
      <alignment horizontal="left" vertical="center" wrapText="1" indent="2"/>
      <protection locked="0"/>
    </xf>
    <xf numFmtId="0" fontId="4" fillId="2" borderId="4" xfId="0" applyNumberFormat="1" applyFont="1" applyFill="1" applyBorder="1" applyAlignment="1" applyProtection="1">
      <alignment vertical="center" wrapText="1"/>
      <protection locked="0"/>
    </xf>
    <xf numFmtId="0" fontId="8" fillId="0" borderId="6" xfId="0" applyFont="1" applyBorder="1" applyAlignment="1" applyProtection="1">
      <alignment horizontal="center" vertical="center" wrapText="1"/>
      <protection locked="0"/>
    </xf>
    <xf numFmtId="0" fontId="0" fillId="6" borderId="3" xfId="0" applyFill="1" applyBorder="1" applyAlignment="1" applyProtection="1">
      <alignment horizontal="center" vertical="top" wrapText="1"/>
      <protection locked="0"/>
    </xf>
    <xf numFmtId="0" fontId="4" fillId="2" borderId="8" xfId="0" applyFont="1" applyFill="1" applyBorder="1" applyAlignment="1" applyProtection="1">
      <alignment horizontal="left" vertical="center" wrapText="1" indent="2"/>
      <protection locked="0"/>
    </xf>
    <xf numFmtId="0" fontId="8" fillId="0" borderId="6" xfId="0" applyFont="1" applyBorder="1" applyAlignment="1" applyProtection="1">
      <alignment horizontal="center" wrapText="1"/>
      <protection locked="0"/>
    </xf>
    <xf numFmtId="0" fontId="4" fillId="2" borderId="7" xfId="0" applyFont="1" applyFill="1" applyBorder="1" applyAlignment="1" applyProtection="1">
      <alignment horizontal="left" vertical="center" wrapText="1" indent="2"/>
      <protection locked="0"/>
    </xf>
    <xf numFmtId="0" fontId="4" fillId="0" borderId="7" xfId="0" applyNumberFormat="1" applyFont="1" applyBorder="1" applyAlignment="1" applyProtection="1">
      <alignment vertical="center" wrapText="1"/>
      <protection locked="0"/>
    </xf>
    <xf numFmtId="0" fontId="4" fillId="0" borderId="3" xfId="0" applyNumberFormat="1" applyFont="1" applyBorder="1" applyAlignment="1" applyProtection="1">
      <alignment vertical="center" wrapText="1"/>
      <protection locked="0"/>
    </xf>
    <xf numFmtId="0" fontId="0" fillId="0" borderId="0" xfId="0" applyAlignment="1" applyProtection="1">
      <alignment horizontal="center" vertical="top" wrapText="1"/>
      <protection locked="0"/>
    </xf>
    <xf numFmtId="14" fontId="2" fillId="8" borderId="3" xfId="0" applyNumberFormat="1" applyFont="1" applyFill="1" applyBorder="1" applyAlignment="1" applyProtection="1">
      <alignment horizontal="center" vertical="top" wrapText="1"/>
    </xf>
    <xf numFmtId="0" fontId="2" fillId="8" borderId="3" xfId="0" applyFont="1" applyFill="1" applyBorder="1" applyAlignment="1" applyProtection="1">
      <alignment horizontal="center" vertical="top" wrapText="1"/>
    </xf>
    <xf numFmtId="0" fontId="4" fillId="0" borderId="0" xfId="0" applyFont="1" applyAlignment="1">
      <alignment wrapText="1"/>
    </xf>
    <xf numFmtId="0" fontId="2" fillId="3" borderId="3" xfId="0" applyFont="1" applyFill="1" applyBorder="1" applyAlignment="1" applyProtection="1">
      <alignment vertical="top" wrapText="1"/>
      <protection locked="0"/>
    </xf>
    <xf numFmtId="0" fontId="1" fillId="3" borderId="3"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4" borderId="3" xfId="0" applyFont="1" applyFill="1" applyBorder="1" applyAlignment="1" applyProtection="1">
      <alignment horizontal="center" vertical="top" wrapText="1"/>
      <protection locked="0"/>
    </xf>
    <xf numFmtId="0" fontId="4" fillId="12" borderId="5" xfId="0" applyFont="1" applyFill="1" applyBorder="1" applyAlignment="1" applyProtection="1">
      <alignment horizontal="centerContinuous" wrapText="1"/>
      <protection locked="0"/>
    </xf>
    <xf numFmtId="0" fontId="4" fillId="12" borderId="2" xfId="0" applyFont="1" applyFill="1" applyBorder="1" applyAlignment="1" applyProtection="1">
      <alignment horizontal="centerContinuous" wrapText="1"/>
      <protection locked="0"/>
    </xf>
    <xf numFmtId="0" fontId="4" fillId="12" borderId="6" xfId="0" applyFont="1" applyFill="1" applyBorder="1" applyAlignment="1" applyProtection="1">
      <alignment horizontal="centerContinuous" wrapText="1"/>
      <protection locked="0"/>
    </xf>
    <xf numFmtId="0" fontId="1" fillId="2" borderId="0" xfId="0" applyFont="1" applyFill="1" applyBorder="1" applyAlignment="1" applyProtection="1">
      <alignment horizontal="right" vertical="top"/>
      <protection locked="0"/>
    </xf>
    <xf numFmtId="0" fontId="7" fillId="13" borderId="3" xfId="0" applyFont="1" applyFill="1" applyBorder="1" applyAlignment="1" applyProtection="1">
      <alignment vertical="top"/>
      <protection locked="0"/>
    </xf>
    <xf numFmtId="0" fontId="0" fillId="13" borderId="3" xfId="0" applyFill="1" applyBorder="1" applyAlignment="1" applyProtection="1">
      <alignment vertical="top"/>
      <protection locked="0"/>
    </xf>
    <xf numFmtId="9" fontId="2" fillId="13" borderId="3" xfId="1" applyFont="1" applyFill="1" applyBorder="1" applyAlignment="1" applyProtection="1">
      <alignment horizontal="center" vertical="top"/>
      <protection locked="0"/>
    </xf>
    <xf numFmtId="0" fontId="1" fillId="4" borderId="3" xfId="0" applyFont="1" applyFill="1" applyBorder="1" applyAlignment="1" applyProtection="1">
      <alignment horizontal="center" vertical="top"/>
      <protection locked="0"/>
    </xf>
    <xf numFmtId="0" fontId="4" fillId="4" borderId="3" xfId="0" applyFont="1" applyFill="1" applyBorder="1" applyAlignment="1" applyProtection="1">
      <alignment horizontal="center" vertical="top"/>
      <protection locked="0"/>
    </xf>
    <xf numFmtId="0" fontId="4" fillId="4" borderId="4" xfId="0" applyFont="1" applyFill="1" applyBorder="1" applyAlignment="1" applyProtection="1">
      <alignment horizontal="center" vertical="top"/>
      <protection locked="0"/>
    </xf>
    <xf numFmtId="0" fontId="7" fillId="12" borderId="0" xfId="0" applyFont="1" applyFill="1" applyBorder="1" applyAlignment="1" applyProtection="1">
      <alignment vertical="top"/>
      <protection locked="0"/>
    </xf>
    <xf numFmtId="0" fontId="1" fillId="0" borderId="0" xfId="0" applyFont="1" applyAlignment="1">
      <alignment wrapText="1"/>
    </xf>
    <xf numFmtId="0" fontId="1" fillId="0" borderId="3" xfId="0" applyFont="1" applyFill="1" applyBorder="1" applyAlignment="1" applyProtection="1">
      <alignment vertical="top" wrapText="1"/>
      <protection locked="0"/>
    </xf>
    <xf numFmtId="0" fontId="1" fillId="0" borderId="3" xfId="0" applyFont="1" applyBorder="1" applyAlignment="1" applyProtection="1">
      <alignment horizontal="left" vertical="center" wrapText="1" indent="3"/>
      <protection locked="0"/>
    </xf>
    <xf numFmtId="0" fontId="1" fillId="0" borderId="3" xfId="0" applyFont="1" applyBorder="1" applyAlignment="1" applyProtection="1">
      <alignment horizontal="left" vertical="top" wrapText="1" indent="3"/>
      <protection locked="0"/>
    </xf>
    <xf numFmtId="0" fontId="1" fillId="0" borderId="3" xfId="0" applyFont="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0" fillId="14" borderId="3" xfId="0" applyFill="1" applyBorder="1" applyAlignment="1" applyProtection="1">
      <alignment vertical="top" wrapText="1"/>
      <protection locked="0"/>
    </xf>
    <xf numFmtId="14" fontId="0" fillId="14" borderId="3" xfId="0" applyNumberFormat="1" applyFill="1" applyBorder="1" applyAlignment="1" applyProtection="1">
      <alignment vertical="top" wrapText="1"/>
      <protection locked="0"/>
    </xf>
    <xf numFmtId="16" fontId="0" fillId="14" borderId="3" xfId="0" applyNumberFormat="1" applyFill="1" applyBorder="1" applyAlignment="1" applyProtection="1">
      <alignment vertical="top" wrapText="1"/>
      <protection locked="0"/>
    </xf>
    <xf numFmtId="0" fontId="0" fillId="15" borderId="3" xfId="0" applyFill="1" applyBorder="1" applyAlignment="1" applyProtection="1">
      <alignment vertical="top" wrapText="1"/>
      <protection locked="0"/>
    </xf>
    <xf numFmtId="14" fontId="0" fillId="15" borderId="3" xfId="0" applyNumberFormat="1" applyFill="1" applyBorder="1" applyAlignment="1" applyProtection="1">
      <alignment vertical="top" wrapText="1"/>
      <protection locked="0"/>
    </xf>
    <xf numFmtId="16" fontId="0" fillId="15" borderId="3" xfId="0" applyNumberFormat="1" applyFill="1" applyBorder="1" applyAlignment="1" applyProtection="1">
      <alignment vertical="top" wrapText="1"/>
      <protection locked="0"/>
    </xf>
    <xf numFmtId="0" fontId="0" fillId="16" borderId="3" xfId="0" applyFill="1" applyBorder="1" applyAlignment="1" applyProtection="1">
      <alignment vertical="top" wrapText="1"/>
      <protection locked="0"/>
    </xf>
    <xf numFmtId="14" fontId="0" fillId="16" borderId="3" xfId="0" applyNumberFormat="1" applyFill="1" applyBorder="1" applyAlignment="1" applyProtection="1">
      <alignment vertical="top" wrapText="1"/>
      <protection locked="0"/>
    </xf>
    <xf numFmtId="16" fontId="0" fillId="16" borderId="3" xfId="0" applyNumberFormat="1" applyFill="1" applyBorder="1" applyAlignment="1" applyProtection="1">
      <alignment vertical="top" wrapText="1"/>
      <protection locked="0"/>
    </xf>
    <xf numFmtId="0" fontId="0" fillId="17" borderId="3" xfId="0" applyFill="1" applyBorder="1" applyAlignment="1" applyProtection="1">
      <alignment vertical="top" wrapText="1"/>
      <protection locked="0"/>
    </xf>
    <xf numFmtId="14" fontId="0" fillId="17" borderId="3" xfId="0" applyNumberFormat="1" applyFill="1" applyBorder="1" applyAlignment="1" applyProtection="1">
      <alignment vertical="top" wrapText="1"/>
      <protection locked="0"/>
    </xf>
    <xf numFmtId="16" fontId="0" fillId="17" borderId="3" xfId="0" applyNumberFormat="1" applyFill="1" applyBorder="1" applyAlignment="1" applyProtection="1">
      <alignment vertical="top" wrapText="1"/>
      <protection locked="0"/>
    </xf>
  </cellXfs>
  <cellStyles count="2">
    <cellStyle name="Normal" xfId="0" builtinId="0"/>
    <cellStyle name="Percent" xfId="1" builtinId="5"/>
  </cellStyles>
  <dxfs count="3">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CC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83820</xdr:colOff>
      <xdr:row>6</xdr:row>
      <xdr:rowOff>76200</xdr:rowOff>
    </xdr:from>
    <xdr:ext cx="27765" cy="234167"/>
    <xdr:sp macro="" textlink="">
      <xdr:nvSpPr>
        <xdr:cNvPr id="2" name="Text Box 8"/>
        <xdr:cNvSpPr txBox="1">
          <a:spLocks noChangeArrowheads="1"/>
        </xdr:cNvSpPr>
      </xdr:nvSpPr>
      <xdr:spPr bwMode="auto">
        <a:xfrm>
          <a:off x="83820" y="1102783"/>
          <a:ext cx="27765" cy="234167"/>
        </a:xfrm>
        <a:prstGeom prst="rect">
          <a:avLst/>
        </a:prstGeom>
        <a:noFill/>
        <a:ln w="9525">
          <a:noFill/>
          <a:miter lim="800000"/>
          <a:headEnd/>
          <a:tailEnd/>
        </a:ln>
      </xdr:spPr>
      <xdr:txBody>
        <a:bodyPr wrap="none" lIns="27432" tIns="27432" rIns="0" bIns="0" anchor="t" upright="1">
          <a:spAutoFit/>
        </a:bodyPr>
        <a:lstStyle/>
        <a:p>
          <a:pPr algn="l" rtl="0">
            <a:defRPr sz="1000"/>
          </a:pPr>
          <a:endParaRPr lang="en-US" sz="1400" b="1" i="0" strike="noStrike">
            <a:solidFill>
              <a:srgbClr val="000000"/>
            </a:solidFill>
            <a:latin typeface="Arial"/>
            <a:cs typeface="Aria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M63"/>
  <sheetViews>
    <sheetView tabSelected="1" zoomScale="90" workbookViewId="0">
      <pane xSplit="2" ySplit="14" topLeftCell="C32" activePane="bottomRight" state="frozen"/>
      <selection pane="topRight" activeCell="C1" sqref="C1"/>
      <selection pane="bottomLeft" activeCell="A10" sqref="A10"/>
      <selection pane="bottomRight" activeCell="A6" sqref="A6"/>
    </sheetView>
  </sheetViews>
  <sheetFormatPr defaultColWidth="9.109375" defaultRowHeight="13.2"/>
  <cols>
    <col min="1" max="1" width="58.44140625" style="58" customWidth="1"/>
    <col min="2" max="2" width="16.5546875" style="58" customWidth="1"/>
    <col min="3" max="3" width="4.33203125" style="58" customWidth="1"/>
    <col min="4" max="13" width="15.6640625" style="93" customWidth="1"/>
    <col min="14" max="16384" width="9.109375" style="58"/>
  </cols>
  <sheetData>
    <row r="1" spans="1:13" s="23" customFormat="1" ht="17.399999999999999">
      <c r="A1" s="20" t="s">
        <v>64</v>
      </c>
      <c r="B1" s="21"/>
      <c r="C1" s="21"/>
      <c r="D1" s="22"/>
      <c r="E1" s="22"/>
      <c r="F1" s="22"/>
      <c r="G1" s="22"/>
      <c r="H1" s="22"/>
      <c r="I1" s="22"/>
      <c r="J1" s="22"/>
      <c r="K1" s="22"/>
      <c r="L1" s="22"/>
      <c r="M1" s="22"/>
    </row>
    <row r="2" spans="1:13" s="23" customFormat="1">
      <c r="A2" s="24" t="s">
        <v>27</v>
      </c>
      <c r="B2" s="25"/>
      <c r="C2" s="25"/>
      <c r="D2" s="24" t="s">
        <v>1</v>
      </c>
      <c r="E2" s="26"/>
      <c r="F2" s="26"/>
      <c r="G2" s="26"/>
      <c r="H2" s="26"/>
      <c r="I2" s="27"/>
      <c r="J2" s="14" t="s">
        <v>96</v>
      </c>
      <c r="K2" s="15"/>
      <c r="L2" s="16"/>
      <c r="M2" s="111"/>
    </row>
    <row r="3" spans="1:13" s="23" customFormat="1">
      <c r="A3" s="28" t="s">
        <v>28</v>
      </c>
      <c r="B3" s="25"/>
      <c r="C3" s="25"/>
      <c r="D3" s="28" t="s">
        <v>29</v>
      </c>
      <c r="E3" s="29"/>
      <c r="F3" s="29"/>
      <c r="G3" s="29"/>
      <c r="H3" s="27"/>
      <c r="I3" s="27"/>
      <c r="J3" s="17" t="s">
        <v>97</v>
      </c>
      <c r="K3" s="18"/>
      <c r="L3" s="19"/>
      <c r="M3" s="111"/>
    </row>
    <row r="4" spans="1:13" s="23" customFormat="1">
      <c r="A4" s="30" t="s">
        <v>47</v>
      </c>
      <c r="B4" s="25"/>
      <c r="C4" s="25"/>
      <c r="D4" s="31" t="s">
        <v>61</v>
      </c>
      <c r="E4" s="32"/>
      <c r="F4" s="33"/>
      <c r="G4" s="33"/>
      <c r="H4" s="33"/>
      <c r="I4" s="27"/>
      <c r="J4" s="27"/>
      <c r="K4" s="104" t="s">
        <v>110</v>
      </c>
      <c r="L4" s="105"/>
      <c r="M4" s="27"/>
    </row>
    <row r="5" spans="1:13" s="23" customFormat="1">
      <c r="A5" s="30" t="s">
        <v>48</v>
      </c>
      <c r="B5" s="34"/>
      <c r="C5" s="34"/>
      <c r="D5" s="31" t="s">
        <v>62</v>
      </c>
      <c r="E5" s="32"/>
      <c r="F5" s="33"/>
      <c r="G5" s="33"/>
      <c r="H5" s="33"/>
      <c r="I5" s="35"/>
      <c r="K5" s="104" t="s">
        <v>111</v>
      </c>
      <c r="L5" s="106"/>
      <c r="M5" s="35"/>
    </row>
    <row r="6" spans="1:13" s="23" customFormat="1">
      <c r="A6" s="36" t="s">
        <v>132</v>
      </c>
      <c r="B6" s="36"/>
      <c r="C6" s="36"/>
      <c r="D6" s="31" t="s">
        <v>63</v>
      </c>
      <c r="E6" s="37"/>
      <c r="F6" s="37"/>
      <c r="G6" s="37"/>
      <c r="H6" s="37"/>
      <c r="I6" s="38"/>
      <c r="J6" s="38"/>
      <c r="K6" s="38"/>
      <c r="L6" s="107"/>
      <c r="M6" s="38"/>
    </row>
    <row r="7" spans="1:13" s="43" customFormat="1" ht="40.5" customHeight="1">
      <c r="A7" s="97" t="s">
        <v>104</v>
      </c>
      <c r="B7" s="40" t="s">
        <v>2</v>
      </c>
      <c r="C7" s="41" t="s">
        <v>3</v>
      </c>
      <c r="D7" s="100" t="s">
        <v>112</v>
      </c>
      <c r="E7" s="100" t="s">
        <v>113</v>
      </c>
      <c r="F7" s="100" t="s">
        <v>114</v>
      </c>
      <c r="G7" s="100" t="s">
        <v>115</v>
      </c>
      <c r="H7" s="100" t="s">
        <v>116</v>
      </c>
      <c r="I7" s="100" t="s">
        <v>117</v>
      </c>
      <c r="J7" s="100" t="s">
        <v>118</v>
      </c>
      <c r="K7" s="100" t="s">
        <v>119</v>
      </c>
      <c r="L7" s="100" t="s">
        <v>120</v>
      </c>
      <c r="M7" s="100" t="s">
        <v>121</v>
      </c>
    </row>
    <row r="8" spans="1:13" s="43" customFormat="1" hidden="1">
      <c r="A8" s="98" t="s">
        <v>105</v>
      </c>
      <c r="B8" s="39"/>
      <c r="C8" s="41"/>
      <c r="D8" s="42"/>
      <c r="E8" s="42"/>
      <c r="F8" s="42"/>
      <c r="G8" s="42"/>
      <c r="H8" s="42"/>
      <c r="I8" s="42"/>
      <c r="J8" s="42"/>
      <c r="K8" s="42"/>
      <c r="L8" s="42"/>
      <c r="M8" s="42"/>
    </row>
    <row r="9" spans="1:13" s="43" customFormat="1">
      <c r="A9" s="98" t="s">
        <v>106</v>
      </c>
      <c r="B9" s="39"/>
      <c r="C9" s="41"/>
      <c r="D9" s="108"/>
      <c r="E9" s="109"/>
      <c r="F9" s="109"/>
      <c r="G9" s="109"/>
      <c r="H9" s="109"/>
      <c r="I9" s="109"/>
      <c r="J9" s="109"/>
      <c r="K9" s="109"/>
      <c r="L9" s="109"/>
      <c r="M9" s="109"/>
    </row>
    <row r="10" spans="1:13" s="43" customFormat="1">
      <c r="A10" s="98" t="s">
        <v>107</v>
      </c>
      <c r="B10" s="39"/>
      <c r="C10" s="41"/>
      <c r="D10" s="109"/>
      <c r="E10" s="109"/>
      <c r="F10" s="109"/>
      <c r="G10" s="109"/>
      <c r="H10" s="109"/>
      <c r="I10" s="109"/>
      <c r="J10" s="109"/>
      <c r="K10" s="109"/>
      <c r="L10" s="109"/>
      <c r="M10" s="109"/>
    </row>
    <row r="11" spans="1:13" s="43" customFormat="1">
      <c r="A11" s="98" t="s">
        <v>108</v>
      </c>
      <c r="B11" s="39"/>
      <c r="C11" s="41"/>
      <c r="D11" s="109"/>
      <c r="E11" s="109"/>
      <c r="F11" s="109"/>
      <c r="G11" s="109"/>
      <c r="H11" s="109"/>
      <c r="I11" s="109"/>
      <c r="J11" s="109"/>
      <c r="K11" s="109"/>
      <c r="L11" s="109"/>
      <c r="M11" s="109"/>
    </row>
    <row r="12" spans="1:13" s="43" customFormat="1">
      <c r="A12" s="98" t="s">
        <v>109</v>
      </c>
      <c r="B12" s="39"/>
      <c r="C12" s="41"/>
      <c r="D12" s="108"/>
      <c r="E12" s="109"/>
      <c r="F12" s="109"/>
      <c r="G12" s="109"/>
      <c r="H12" s="109"/>
      <c r="I12" s="109"/>
      <c r="J12" s="109"/>
      <c r="K12" s="109"/>
      <c r="L12" s="109"/>
      <c r="M12" s="109"/>
    </row>
    <row r="13" spans="1:13" s="43" customFormat="1">
      <c r="A13" s="99" t="s">
        <v>4</v>
      </c>
      <c r="B13" s="44"/>
      <c r="C13" s="45"/>
      <c r="D13" s="110"/>
      <c r="E13" s="110"/>
      <c r="F13" s="110"/>
      <c r="G13" s="110"/>
      <c r="H13" s="110"/>
      <c r="I13" s="110"/>
      <c r="J13" s="110"/>
      <c r="K13" s="110"/>
      <c r="L13" s="110"/>
      <c r="M13" s="110"/>
    </row>
    <row r="14" spans="1:13" s="43" customFormat="1">
      <c r="A14" s="99" t="s">
        <v>34</v>
      </c>
      <c r="B14" s="44"/>
      <c r="C14" s="45"/>
      <c r="D14" s="110"/>
      <c r="E14" s="110"/>
      <c r="F14" s="110"/>
      <c r="G14" s="110"/>
      <c r="H14" s="110"/>
      <c r="I14" s="110"/>
      <c r="J14" s="110"/>
      <c r="K14" s="110"/>
      <c r="L14" s="110"/>
      <c r="M14" s="110"/>
    </row>
    <row r="15" spans="1:13" s="50" customFormat="1">
      <c r="A15" s="46" t="s">
        <v>58</v>
      </c>
      <c r="B15" s="47"/>
      <c r="C15" s="48"/>
      <c r="D15" s="48"/>
      <c r="E15" s="48"/>
      <c r="F15" s="48"/>
      <c r="G15" s="48"/>
      <c r="H15" s="48"/>
      <c r="I15" s="48"/>
      <c r="J15" s="48"/>
      <c r="K15" s="48"/>
      <c r="L15" s="48"/>
      <c r="M15" s="49"/>
    </row>
    <row r="16" spans="1:13" s="54" customFormat="1" ht="68.25" customHeight="1">
      <c r="A16" s="51" t="s">
        <v>59</v>
      </c>
      <c r="B16" s="52" t="s">
        <v>60</v>
      </c>
      <c r="C16" s="53" t="s">
        <v>31</v>
      </c>
      <c r="D16" s="101"/>
      <c r="E16" s="102"/>
      <c r="F16" s="102"/>
      <c r="G16" s="102"/>
      <c r="H16" s="102"/>
      <c r="I16" s="102"/>
      <c r="J16" s="102"/>
      <c r="K16" s="102"/>
      <c r="L16" s="102"/>
      <c r="M16" s="103"/>
    </row>
    <row r="17" spans="1:13" ht="26.4">
      <c r="A17" s="55" t="s">
        <v>85</v>
      </c>
      <c r="B17" s="56"/>
      <c r="C17" s="56"/>
      <c r="D17" s="56"/>
      <c r="E17" s="56"/>
      <c r="F17" s="56"/>
      <c r="G17" s="56"/>
      <c r="H17" s="56"/>
      <c r="I17" s="56"/>
      <c r="J17" s="56"/>
      <c r="K17" s="56"/>
      <c r="L17" s="56"/>
      <c r="M17" s="57"/>
    </row>
    <row r="18" spans="1:13" ht="52.8">
      <c r="A18" s="113" t="s">
        <v>123</v>
      </c>
      <c r="B18" s="59" t="s">
        <v>83</v>
      </c>
      <c r="C18" s="60" t="s">
        <v>31</v>
      </c>
      <c r="D18" s="61"/>
      <c r="E18" s="61" t="s">
        <v>0</v>
      </c>
      <c r="F18" s="61" t="s">
        <v>0</v>
      </c>
      <c r="G18" s="61" t="s">
        <v>0</v>
      </c>
      <c r="H18" s="61" t="s">
        <v>0</v>
      </c>
      <c r="I18" s="61" t="s">
        <v>0</v>
      </c>
      <c r="J18" s="61" t="s">
        <v>0</v>
      </c>
      <c r="K18" s="61" t="s">
        <v>0</v>
      </c>
      <c r="L18" s="61" t="s">
        <v>0</v>
      </c>
      <c r="M18" s="61" t="s">
        <v>0</v>
      </c>
    </row>
    <row r="19" spans="1:13" ht="52.8">
      <c r="A19" s="62" t="s">
        <v>30</v>
      </c>
      <c r="B19" s="59" t="s">
        <v>84</v>
      </c>
      <c r="C19" s="63"/>
      <c r="D19" s="64"/>
      <c r="E19" s="64"/>
      <c r="F19" s="64"/>
      <c r="G19" s="64"/>
      <c r="H19" s="64"/>
      <c r="I19" s="64"/>
      <c r="J19" s="64"/>
      <c r="K19" s="64"/>
      <c r="L19" s="64"/>
      <c r="M19" s="64"/>
    </row>
    <row r="20" spans="1:13" ht="26.4">
      <c r="A20" s="114" t="s">
        <v>126</v>
      </c>
      <c r="B20" s="59" t="s">
        <v>21</v>
      </c>
      <c r="C20" s="60" t="s">
        <v>31</v>
      </c>
      <c r="D20" s="65"/>
      <c r="E20" s="65"/>
      <c r="F20" s="65"/>
      <c r="G20" s="65"/>
      <c r="H20" s="65"/>
      <c r="I20" s="65"/>
      <c r="J20" s="65"/>
      <c r="K20" s="65"/>
      <c r="L20" s="65"/>
      <c r="M20" s="65"/>
    </row>
    <row r="21" spans="1:13" ht="26.4">
      <c r="A21" s="115" t="s">
        <v>125</v>
      </c>
      <c r="B21" s="59" t="s">
        <v>22</v>
      </c>
      <c r="C21" s="60" t="s">
        <v>31</v>
      </c>
      <c r="D21" s="65"/>
      <c r="E21" s="65"/>
      <c r="F21" s="65"/>
      <c r="G21" s="65"/>
      <c r="H21" s="65"/>
      <c r="I21" s="65"/>
      <c r="J21" s="65"/>
      <c r="K21" s="65"/>
      <c r="L21" s="65"/>
      <c r="M21" s="65"/>
    </row>
    <row r="22" spans="1:13" ht="26.4">
      <c r="A22" s="114" t="s">
        <v>127</v>
      </c>
      <c r="B22" s="59" t="s">
        <v>23</v>
      </c>
      <c r="C22" s="60" t="s">
        <v>31</v>
      </c>
      <c r="D22" s="65"/>
      <c r="E22" s="65"/>
      <c r="F22" s="65"/>
      <c r="G22" s="65"/>
      <c r="H22" s="65"/>
      <c r="I22" s="65"/>
      <c r="J22" s="65"/>
      <c r="K22" s="65"/>
      <c r="L22" s="65"/>
      <c r="M22" s="65"/>
    </row>
    <row r="23" spans="1:13" ht="31.2" customHeight="1">
      <c r="A23" s="115" t="s">
        <v>128</v>
      </c>
      <c r="B23" s="59" t="s">
        <v>24</v>
      </c>
      <c r="C23" s="60" t="s">
        <v>31</v>
      </c>
      <c r="D23" s="65"/>
      <c r="E23" s="65"/>
      <c r="F23" s="65"/>
      <c r="G23" s="65"/>
      <c r="H23" s="65"/>
      <c r="I23" s="65"/>
      <c r="J23" s="65"/>
      <c r="K23" s="65"/>
      <c r="L23" s="65"/>
      <c r="M23" s="65"/>
    </row>
    <row r="24" spans="1:13" ht="30.6" customHeight="1">
      <c r="A24" s="66" t="s">
        <v>26</v>
      </c>
      <c r="B24" s="59" t="s">
        <v>25</v>
      </c>
      <c r="C24" s="60" t="s">
        <v>31</v>
      </c>
      <c r="D24" s="65"/>
      <c r="E24" s="65"/>
      <c r="F24" s="65"/>
      <c r="G24" s="65"/>
      <c r="H24" s="65"/>
      <c r="I24" s="65"/>
      <c r="J24" s="65"/>
      <c r="K24" s="65"/>
      <c r="L24" s="65"/>
      <c r="M24" s="65"/>
    </row>
    <row r="25" spans="1:13" ht="79.2">
      <c r="A25" s="67" t="s">
        <v>51</v>
      </c>
      <c r="B25" s="59" t="s">
        <v>5</v>
      </c>
      <c r="C25" s="60" t="s">
        <v>31</v>
      </c>
      <c r="D25" s="65" t="s">
        <v>0</v>
      </c>
      <c r="E25" s="65" t="s">
        <v>0</v>
      </c>
      <c r="F25" s="65" t="s">
        <v>0</v>
      </c>
      <c r="G25" s="65" t="s">
        <v>0</v>
      </c>
      <c r="H25" s="65" t="s">
        <v>0</v>
      </c>
      <c r="I25" s="65" t="s">
        <v>0</v>
      </c>
      <c r="J25" s="65" t="s">
        <v>0</v>
      </c>
      <c r="K25" s="65" t="s">
        <v>0</v>
      </c>
      <c r="L25" s="65" t="s">
        <v>0</v>
      </c>
      <c r="M25" s="65" t="s">
        <v>0</v>
      </c>
    </row>
    <row r="26" spans="1:13" ht="39.6">
      <c r="A26" s="68" t="s">
        <v>36</v>
      </c>
      <c r="B26" s="59" t="s">
        <v>6</v>
      </c>
      <c r="C26" s="60" t="s">
        <v>31</v>
      </c>
      <c r="D26" s="65"/>
      <c r="E26" s="65"/>
      <c r="F26" s="65"/>
      <c r="G26" s="65"/>
      <c r="H26" s="65"/>
      <c r="I26" s="65"/>
      <c r="J26" s="65"/>
      <c r="K26" s="65"/>
      <c r="L26" s="65"/>
      <c r="M26" s="65"/>
    </row>
    <row r="27" spans="1:13">
      <c r="A27" s="55" t="s">
        <v>52</v>
      </c>
      <c r="B27" s="56"/>
      <c r="C27" s="56"/>
      <c r="D27" s="56"/>
      <c r="E27" s="56"/>
      <c r="F27" s="56"/>
      <c r="G27" s="56"/>
      <c r="H27" s="56"/>
      <c r="I27" s="56"/>
      <c r="J27" s="56"/>
      <c r="K27" s="56"/>
      <c r="L27" s="56"/>
      <c r="M27" s="57"/>
    </row>
    <row r="28" spans="1:13" ht="52.8">
      <c r="A28" s="62" t="s">
        <v>86</v>
      </c>
      <c r="B28" s="59" t="s">
        <v>7</v>
      </c>
      <c r="C28" s="60" t="s">
        <v>31</v>
      </c>
      <c r="D28" s="61"/>
      <c r="E28" s="61"/>
      <c r="F28" s="61"/>
      <c r="G28" s="61"/>
      <c r="H28" s="61"/>
      <c r="I28" s="61"/>
      <c r="J28" s="61"/>
      <c r="K28" s="61"/>
      <c r="L28" s="61"/>
      <c r="M28" s="61"/>
    </row>
    <row r="29" spans="1:13" ht="52.8">
      <c r="A29" s="62" t="s">
        <v>87</v>
      </c>
      <c r="B29" s="59" t="s">
        <v>8</v>
      </c>
      <c r="C29" s="69" t="s">
        <v>31</v>
      </c>
      <c r="D29" s="61"/>
      <c r="E29" s="61"/>
      <c r="F29" s="61"/>
      <c r="G29" s="61"/>
      <c r="H29" s="61"/>
      <c r="I29" s="61"/>
      <c r="J29" s="61"/>
      <c r="K29" s="61"/>
      <c r="L29" s="61"/>
      <c r="M29" s="61"/>
    </row>
    <row r="30" spans="1:13" ht="52.8">
      <c r="A30" s="116" t="s">
        <v>129</v>
      </c>
      <c r="B30" s="59" t="s">
        <v>88</v>
      </c>
      <c r="C30" s="69" t="s">
        <v>31</v>
      </c>
      <c r="D30" s="61"/>
      <c r="E30" s="61"/>
      <c r="F30" s="61"/>
      <c r="G30" s="61"/>
      <c r="H30" s="61"/>
      <c r="I30" s="61"/>
      <c r="J30" s="61"/>
      <c r="K30" s="61"/>
      <c r="L30" s="61"/>
      <c r="M30" s="61"/>
    </row>
    <row r="31" spans="1:13">
      <c r="A31" s="55" t="s">
        <v>53</v>
      </c>
      <c r="B31" s="56"/>
      <c r="C31" s="56"/>
      <c r="D31" s="56"/>
      <c r="E31" s="56"/>
      <c r="F31" s="56"/>
      <c r="G31" s="56"/>
      <c r="H31" s="56"/>
      <c r="I31" s="56"/>
      <c r="J31" s="56"/>
      <c r="K31" s="56"/>
      <c r="L31" s="56"/>
      <c r="M31" s="57"/>
    </row>
    <row r="32" spans="1:13" ht="48" customHeight="1">
      <c r="A32" s="70" t="s">
        <v>89</v>
      </c>
      <c r="B32" s="59" t="s">
        <v>19</v>
      </c>
      <c r="C32" s="69" t="s">
        <v>31</v>
      </c>
      <c r="D32" s="61"/>
      <c r="E32" s="61"/>
      <c r="F32" s="61"/>
      <c r="G32" s="61"/>
      <c r="H32" s="61"/>
      <c r="I32" s="61"/>
      <c r="J32" s="61"/>
      <c r="K32" s="61"/>
      <c r="L32" s="61"/>
      <c r="M32" s="61"/>
    </row>
    <row r="33" spans="1:13" ht="71.25" customHeight="1">
      <c r="A33" s="71" t="s">
        <v>37</v>
      </c>
      <c r="B33" s="59" t="s">
        <v>35</v>
      </c>
      <c r="C33" s="60" t="s">
        <v>31</v>
      </c>
      <c r="D33" s="61"/>
      <c r="E33" s="61"/>
      <c r="F33" s="61"/>
      <c r="G33" s="61"/>
      <c r="H33" s="61"/>
      <c r="I33" s="61"/>
      <c r="J33" s="61"/>
      <c r="K33" s="61"/>
      <c r="L33" s="61"/>
      <c r="M33" s="61"/>
    </row>
    <row r="34" spans="1:13" ht="26.4">
      <c r="A34" s="55" t="s">
        <v>90</v>
      </c>
      <c r="B34" s="56"/>
      <c r="C34" s="56"/>
      <c r="D34" s="56"/>
      <c r="E34" s="56"/>
      <c r="F34" s="56"/>
      <c r="G34" s="56"/>
      <c r="H34" s="56"/>
      <c r="I34" s="56"/>
      <c r="J34" s="56"/>
      <c r="K34" s="56"/>
      <c r="L34" s="56"/>
      <c r="M34" s="57"/>
    </row>
    <row r="35" spans="1:13" ht="52.8">
      <c r="A35" s="117" t="s">
        <v>130</v>
      </c>
      <c r="B35" s="59" t="s">
        <v>9</v>
      </c>
      <c r="C35" s="60" t="s">
        <v>31</v>
      </c>
      <c r="D35" s="72"/>
      <c r="E35" s="72"/>
      <c r="F35" s="72"/>
      <c r="G35" s="72"/>
      <c r="H35" s="72"/>
      <c r="I35" s="72"/>
      <c r="J35" s="72"/>
      <c r="K35" s="72"/>
      <c r="L35" s="72"/>
      <c r="M35" s="72"/>
    </row>
    <row r="36" spans="1:13" ht="39.6">
      <c r="A36" s="70" t="s">
        <v>77</v>
      </c>
      <c r="B36" s="59" t="s">
        <v>9</v>
      </c>
      <c r="C36" s="60" t="s">
        <v>31</v>
      </c>
      <c r="D36" s="72"/>
      <c r="E36" s="72"/>
      <c r="F36" s="72"/>
      <c r="G36" s="72"/>
      <c r="H36" s="72"/>
      <c r="I36" s="72"/>
      <c r="J36" s="72"/>
      <c r="K36" s="72"/>
      <c r="L36" s="72"/>
      <c r="M36" s="72"/>
    </row>
    <row r="37" spans="1:13">
      <c r="A37" s="73" t="s">
        <v>101</v>
      </c>
      <c r="B37" s="74"/>
      <c r="C37" s="8"/>
      <c r="D37" s="75"/>
      <c r="E37" s="75"/>
      <c r="F37" s="75"/>
      <c r="G37" s="76"/>
      <c r="H37" s="76"/>
      <c r="I37" s="76"/>
      <c r="J37" s="76"/>
      <c r="K37" s="76"/>
      <c r="L37" s="76"/>
      <c r="M37" s="76"/>
    </row>
    <row r="38" spans="1:13" ht="26.4">
      <c r="A38" s="77" t="s">
        <v>99</v>
      </c>
      <c r="B38" s="78"/>
      <c r="C38" s="79"/>
      <c r="D38" s="94" t="str">
        <f>IF(D37&lt;&gt;"",WORKDAY(D37,5,Holidays!$B:$B),"")</f>
        <v/>
      </c>
      <c r="E38" s="94" t="str">
        <f>IF(E37&lt;&gt;"",WORKDAY(E37,5,Holidays!$B:$B),"")</f>
        <v/>
      </c>
      <c r="F38" s="94" t="str">
        <f>IF(F37&lt;&gt;"",WORKDAY(F37,5,Holidays!$B:$B),"")</f>
        <v/>
      </c>
      <c r="G38" s="94" t="str">
        <f>IF(G37&lt;&gt;"",WORKDAY(G37,5,Holidays!$B:$B),"")</f>
        <v/>
      </c>
      <c r="H38" s="94" t="str">
        <f>IF(H37&lt;&gt;"",WORKDAY(H37,5,Holidays!$B:$B),"")</f>
        <v/>
      </c>
      <c r="I38" s="94" t="str">
        <f>IF(I37&lt;&gt;"",WORKDAY(I37,5,Holidays!$B:$B),"")</f>
        <v/>
      </c>
      <c r="J38" s="94" t="str">
        <f>IF(J37&lt;&gt;"",WORKDAY(J37,5,Holidays!$B:$B),"")</f>
        <v/>
      </c>
      <c r="K38" s="94" t="str">
        <f>IF(K37&lt;&gt;"",WORKDAY(K37,5,Holidays!$B:$B),"")</f>
        <v/>
      </c>
      <c r="L38" s="94" t="str">
        <f>IF(L37&lt;&gt;"",WORKDAY(L37,5,Holidays!$B:$B),"")</f>
        <v/>
      </c>
      <c r="M38" s="94" t="str">
        <f>IF(M37&lt;&gt;"",WORKDAY(M37,5,Holidays!$B:$B),"")</f>
        <v/>
      </c>
    </row>
    <row r="39" spans="1:13">
      <c r="A39" s="73" t="s">
        <v>100</v>
      </c>
      <c r="B39" s="74"/>
      <c r="C39" s="8"/>
      <c r="D39" s="75"/>
      <c r="E39" s="75"/>
      <c r="F39" s="76"/>
      <c r="G39" s="76"/>
      <c r="H39" s="76"/>
      <c r="I39" s="76"/>
      <c r="J39" s="76"/>
      <c r="K39" s="76"/>
      <c r="L39" s="76"/>
      <c r="M39" s="76"/>
    </row>
    <row r="40" spans="1:13">
      <c r="A40" s="77" t="s">
        <v>67</v>
      </c>
      <c r="B40" s="78"/>
      <c r="C40" s="79"/>
      <c r="D40" s="95" t="str">
        <f>IF(D39&lt;&gt;"",NETWORKDAYS(D38,D39,Holidays!$B:$B)-1,"")</f>
        <v/>
      </c>
      <c r="E40" s="95" t="str">
        <f>IF(E39&lt;&gt;"",NETWORKDAYS(E38,E39,Holidays!$B:$B)-1,"")</f>
        <v/>
      </c>
      <c r="F40" s="95" t="str">
        <f>IF(F39&lt;&gt;"",NETWORKDAYS(F38,F39,Holidays!$B:$B)-1,"")</f>
        <v/>
      </c>
      <c r="G40" s="95" t="str">
        <f>IF(G39&lt;&gt;"",NETWORKDAYS(G38,G39,Holidays!$B:$B)-1,"")</f>
        <v/>
      </c>
      <c r="H40" s="95" t="str">
        <f>IF(H39&lt;&gt;"",NETWORKDAYS(H38,H39,Holidays!$B:$B)-1,"")</f>
        <v/>
      </c>
      <c r="I40" s="95" t="str">
        <f>IF(I39&lt;&gt;"",NETWORKDAYS(I38,I39,Holidays!$B:$B)-1,"")</f>
        <v/>
      </c>
      <c r="J40" s="95" t="str">
        <f>IF(J39&lt;&gt;"",NETWORKDAYS(J38,J39,Holidays!$B:$B)-1,"")</f>
        <v/>
      </c>
      <c r="K40" s="95" t="str">
        <f>IF(K39&lt;&gt;"",NETWORKDAYS(K38,K39,Holidays!$B:$B)-1,"")</f>
        <v/>
      </c>
      <c r="L40" s="95" t="str">
        <f>IF(L39&lt;&gt;"",NETWORKDAYS(L38,L39,Holidays!$B:$B)-1,"")</f>
        <v/>
      </c>
      <c r="M40" s="95" t="str">
        <f>IF(M39&lt;&gt;"",NETWORKDAYS(M38,M39,Holidays!$B:$B)-1,"")</f>
        <v/>
      </c>
    </row>
    <row r="41" spans="1:13" ht="26.4">
      <c r="A41" s="80" t="s">
        <v>66</v>
      </c>
      <c r="B41" s="81" t="s">
        <v>9</v>
      </c>
      <c r="C41" s="82"/>
      <c r="D41" s="64"/>
      <c r="E41" s="64"/>
      <c r="F41" s="64"/>
      <c r="G41" s="64"/>
      <c r="H41" s="64"/>
      <c r="I41" s="64"/>
      <c r="J41" s="64"/>
      <c r="K41" s="64"/>
      <c r="L41" s="64"/>
      <c r="M41" s="64"/>
    </row>
    <row r="42" spans="1:13" ht="26.4">
      <c r="A42" s="83" t="s">
        <v>91</v>
      </c>
      <c r="B42" s="59" t="s">
        <v>10</v>
      </c>
      <c r="C42" s="60" t="s">
        <v>31</v>
      </c>
      <c r="D42" s="61"/>
      <c r="E42" s="61"/>
      <c r="F42" s="61"/>
      <c r="G42" s="61"/>
      <c r="H42" s="61"/>
      <c r="I42" s="61"/>
      <c r="J42" s="61"/>
      <c r="K42" s="61"/>
      <c r="L42" s="61"/>
      <c r="M42" s="61"/>
    </row>
    <row r="43" spans="1:13" ht="26.4">
      <c r="A43" s="84" t="s">
        <v>94</v>
      </c>
      <c r="B43" s="59" t="s">
        <v>10</v>
      </c>
      <c r="C43" s="60" t="s">
        <v>31</v>
      </c>
      <c r="D43" s="61"/>
      <c r="E43" s="61"/>
      <c r="F43" s="61"/>
      <c r="G43" s="61"/>
      <c r="H43" s="61"/>
      <c r="I43" s="61"/>
      <c r="J43" s="61"/>
      <c r="K43" s="61"/>
      <c r="L43" s="61"/>
      <c r="M43" s="61"/>
    </row>
    <row r="44" spans="1:13" ht="39.6">
      <c r="A44" s="77" t="s">
        <v>102</v>
      </c>
      <c r="B44" s="78"/>
      <c r="C44" s="79"/>
      <c r="D44" s="94" t="str">
        <f>IF(D39&lt;&gt;"",WORKDAY(D39,10,Holidays!$B:$B),"")</f>
        <v/>
      </c>
      <c r="E44" s="94" t="str">
        <f>IF(E39&lt;&gt;"",WORKDAY(E39,10,Holidays!$B:$B),"")</f>
        <v/>
      </c>
      <c r="F44" s="94" t="str">
        <f>IF(F39&lt;&gt;"",WORKDAY(F39,10,Holidays!$B:$B),"")</f>
        <v/>
      </c>
      <c r="G44" s="94" t="str">
        <f>IF(G39&lt;&gt;"",WORKDAY(G39,10,Holidays!$B:$B),"")</f>
        <v/>
      </c>
      <c r="H44" s="94" t="str">
        <f>IF(H39&lt;&gt;"",WORKDAY(H39,10,Holidays!$B:$B),"")</f>
        <v/>
      </c>
      <c r="I44" s="94" t="str">
        <f>IF(I39&lt;&gt;"",WORKDAY(I39,10,Holidays!$B:$B),"")</f>
        <v/>
      </c>
      <c r="J44" s="94" t="str">
        <f>IF(J39&lt;&gt;"",WORKDAY(J39,10,Holidays!$B:$B),"")</f>
        <v/>
      </c>
      <c r="K44" s="94" t="str">
        <f>IF(K39&lt;&gt;"",WORKDAY(K39,10,Holidays!$B:$B),"")</f>
        <v/>
      </c>
      <c r="L44" s="94" t="str">
        <f>IF(L39&lt;&gt;"",WORKDAY(L39,10,Holidays!$B:$B),"")</f>
        <v/>
      </c>
      <c r="M44" s="94" t="str">
        <f>IF(M39&lt;&gt;"",WORKDAY(M39,10,Holidays!$B:$B),"")</f>
        <v/>
      </c>
    </row>
    <row r="45" spans="1:13" ht="26.4">
      <c r="A45" s="73" t="s">
        <v>103</v>
      </c>
      <c r="B45" s="74"/>
      <c r="C45" s="8"/>
      <c r="D45" s="75"/>
      <c r="E45" s="75"/>
      <c r="F45" s="76"/>
      <c r="G45" s="76"/>
      <c r="H45" s="76"/>
      <c r="I45" s="76"/>
      <c r="J45" s="76"/>
      <c r="K45" s="76"/>
      <c r="L45" s="76"/>
      <c r="M45" s="76"/>
    </row>
    <row r="46" spans="1:13">
      <c r="A46" s="77" t="s">
        <v>92</v>
      </c>
      <c r="B46" s="78"/>
      <c r="C46" s="79"/>
      <c r="D46" s="95" t="str">
        <f>IF(D45&lt;&gt;"",NETWORKDAYS(D44,D45,Holidays!$B:$B)-1,"")</f>
        <v/>
      </c>
      <c r="E46" s="95" t="str">
        <f>IF(E45&lt;&gt;"",NETWORKDAYS(E44,E45,Holidays!$B:$B)-1,"")</f>
        <v/>
      </c>
      <c r="F46" s="95" t="str">
        <f>IF(F45&lt;&gt;"",NETWORKDAYS(F44,F45,Holidays!$B:$B)-1,"")</f>
        <v/>
      </c>
      <c r="G46" s="95" t="str">
        <f>IF(G45&lt;&gt;"",NETWORKDAYS(G44,G45,Holidays!$B:$B)-1,"")</f>
        <v/>
      </c>
      <c r="H46" s="95" t="str">
        <f>IF(H45&lt;&gt;"",NETWORKDAYS(H44,H45,Holidays!$B:$B)-1,"")</f>
        <v/>
      </c>
      <c r="I46" s="95" t="str">
        <f>IF(I45&lt;&gt;"",NETWORKDAYS(I44,I45,Holidays!$B:$B)-1,"")</f>
        <v/>
      </c>
      <c r="J46" s="95" t="str">
        <f>IF(J45&lt;&gt;"",NETWORKDAYS(J44,J45,Holidays!$B:$B)-1,"")</f>
        <v/>
      </c>
      <c r="K46" s="95" t="str">
        <f>IF(K45&lt;&gt;"",NETWORKDAYS(K44,K45,Holidays!$B:$B)-1,"")</f>
        <v/>
      </c>
      <c r="L46" s="95" t="str">
        <f>IF(L45&lt;&gt;"",NETWORKDAYS(L44,L45,Holidays!$B:$B)-1,"")</f>
        <v/>
      </c>
      <c r="M46" s="95" t="str">
        <f>IF(M45&lt;&gt;"",NETWORKDAYS(M44,M45,Holidays!$B:$B)-1,"")</f>
        <v/>
      </c>
    </row>
    <row r="47" spans="1:13" ht="39.6">
      <c r="A47" s="83" t="s">
        <v>38</v>
      </c>
      <c r="B47" s="59" t="s">
        <v>11</v>
      </c>
      <c r="C47" s="60" t="s">
        <v>31</v>
      </c>
      <c r="D47" s="61"/>
      <c r="E47" s="61"/>
      <c r="F47" s="61"/>
      <c r="G47" s="61"/>
      <c r="H47" s="61"/>
      <c r="I47" s="61"/>
      <c r="J47" s="61"/>
      <c r="K47" s="61"/>
      <c r="L47" s="61"/>
      <c r="M47" s="61"/>
    </row>
    <row r="48" spans="1:13" ht="39.6">
      <c r="A48" s="83" t="s">
        <v>39</v>
      </c>
      <c r="B48" s="59" t="s">
        <v>12</v>
      </c>
      <c r="C48" s="60" t="s">
        <v>31</v>
      </c>
      <c r="D48" s="61"/>
      <c r="E48" s="61"/>
      <c r="F48" s="61"/>
      <c r="G48" s="61"/>
      <c r="H48" s="61"/>
      <c r="I48" s="61"/>
      <c r="J48" s="61"/>
      <c r="K48" s="61"/>
      <c r="L48" s="61"/>
      <c r="M48" s="61"/>
    </row>
    <row r="49" spans="1:13" ht="22.8">
      <c r="A49" s="83" t="s">
        <v>93</v>
      </c>
      <c r="B49" s="59" t="s">
        <v>40</v>
      </c>
      <c r="C49" s="60" t="s">
        <v>31</v>
      </c>
      <c r="D49" s="61"/>
      <c r="E49" s="61"/>
      <c r="F49" s="61"/>
      <c r="G49" s="61"/>
      <c r="H49" s="61"/>
      <c r="I49" s="61"/>
      <c r="J49" s="61"/>
      <c r="K49" s="61"/>
      <c r="L49" s="61"/>
      <c r="M49" s="61"/>
    </row>
    <row r="50" spans="1:13">
      <c r="A50" s="55" t="s">
        <v>54</v>
      </c>
      <c r="B50" s="56"/>
      <c r="C50" s="56"/>
      <c r="D50" s="56"/>
      <c r="E50" s="56"/>
      <c r="F50" s="56"/>
      <c r="G50" s="56"/>
      <c r="H50" s="56"/>
      <c r="I50" s="56"/>
      <c r="J50" s="56"/>
      <c r="K50" s="56"/>
      <c r="L50" s="56"/>
      <c r="M50" s="57"/>
    </row>
    <row r="51" spans="1:13" ht="52.8">
      <c r="A51" s="62" t="s">
        <v>78</v>
      </c>
      <c r="B51" s="59" t="s">
        <v>13</v>
      </c>
      <c r="C51" s="69" t="s">
        <v>31</v>
      </c>
      <c r="D51" s="61"/>
      <c r="E51" s="61"/>
      <c r="F51" s="61"/>
      <c r="G51" s="61"/>
      <c r="H51" s="61"/>
      <c r="I51" s="61"/>
      <c r="J51" s="61"/>
      <c r="K51" s="61"/>
      <c r="L51" s="61"/>
      <c r="M51" s="61"/>
    </row>
    <row r="52" spans="1:13" ht="39.6">
      <c r="A52" s="85" t="s">
        <v>49</v>
      </c>
      <c r="B52" s="86" t="s">
        <v>14</v>
      </c>
      <c r="C52" s="69" t="s">
        <v>31</v>
      </c>
      <c r="D52" s="87"/>
      <c r="E52" s="87"/>
      <c r="F52" s="87"/>
      <c r="G52" s="87"/>
      <c r="H52" s="87"/>
      <c r="I52" s="87"/>
      <c r="J52" s="87"/>
      <c r="K52" s="87"/>
      <c r="L52" s="87"/>
      <c r="M52" s="87"/>
    </row>
    <row r="53" spans="1:13" ht="38.4" customHeight="1">
      <c r="A53" s="88" t="s">
        <v>50</v>
      </c>
      <c r="B53" s="86" t="s">
        <v>15</v>
      </c>
      <c r="C53" s="69" t="s">
        <v>31</v>
      </c>
      <c r="D53" s="61"/>
      <c r="E53" s="61"/>
      <c r="F53" s="61"/>
      <c r="G53" s="61"/>
      <c r="H53" s="61"/>
      <c r="I53" s="61"/>
      <c r="J53" s="61"/>
      <c r="K53" s="61"/>
      <c r="L53" s="61"/>
      <c r="M53" s="61"/>
    </row>
    <row r="54" spans="1:13" ht="67.5" customHeight="1">
      <c r="A54" s="88" t="s">
        <v>55</v>
      </c>
      <c r="B54" s="86" t="s">
        <v>16</v>
      </c>
      <c r="C54" s="60" t="s">
        <v>31</v>
      </c>
      <c r="D54" s="61"/>
      <c r="E54" s="61"/>
      <c r="F54" s="61"/>
      <c r="G54" s="61"/>
      <c r="H54" s="61"/>
      <c r="I54" s="61"/>
      <c r="J54" s="61"/>
      <c r="K54" s="61"/>
      <c r="L54" s="61"/>
      <c r="M54" s="61"/>
    </row>
    <row r="55" spans="1:13" ht="59.25" customHeight="1">
      <c r="A55" s="88" t="s">
        <v>56</v>
      </c>
      <c r="B55" s="86" t="s">
        <v>32</v>
      </c>
      <c r="C55" s="60" t="s">
        <v>31</v>
      </c>
      <c r="D55" s="61"/>
      <c r="E55" s="61"/>
      <c r="F55" s="61"/>
      <c r="G55" s="61"/>
      <c r="H55" s="61"/>
      <c r="I55" s="61"/>
      <c r="J55" s="61"/>
      <c r="K55" s="61"/>
      <c r="L55" s="61"/>
      <c r="M55" s="61"/>
    </row>
    <row r="56" spans="1:13" ht="43.5" customHeight="1">
      <c r="A56" s="88" t="s">
        <v>20</v>
      </c>
      <c r="B56" s="89" t="s">
        <v>33</v>
      </c>
      <c r="C56" s="60" t="s">
        <v>31</v>
      </c>
      <c r="D56" s="61"/>
      <c r="E56" s="61"/>
      <c r="F56" s="61"/>
      <c r="G56" s="61"/>
      <c r="H56" s="61"/>
      <c r="I56" s="61"/>
      <c r="J56" s="61"/>
      <c r="K56" s="61"/>
      <c r="L56" s="61"/>
      <c r="M56" s="61"/>
    </row>
    <row r="57" spans="1:13" ht="32.25" customHeight="1">
      <c r="A57" s="90" t="s">
        <v>17</v>
      </c>
      <c r="B57" s="89" t="s">
        <v>18</v>
      </c>
      <c r="C57" s="60" t="s">
        <v>31</v>
      </c>
      <c r="D57" s="61"/>
      <c r="E57" s="61"/>
      <c r="F57" s="61"/>
      <c r="G57" s="61"/>
      <c r="H57" s="61"/>
      <c r="I57" s="61"/>
      <c r="J57" s="61"/>
      <c r="K57" s="61"/>
      <c r="L57" s="61"/>
      <c r="M57" s="61"/>
    </row>
    <row r="58" spans="1:13" ht="53.25" customHeight="1">
      <c r="A58" s="91" t="s">
        <v>57</v>
      </c>
      <c r="B58" s="59" t="s">
        <v>14</v>
      </c>
      <c r="C58" s="69" t="s">
        <v>31</v>
      </c>
      <c r="D58" s="61"/>
      <c r="E58" s="61"/>
      <c r="F58" s="61"/>
      <c r="G58" s="61"/>
      <c r="H58" s="61"/>
      <c r="I58" s="61"/>
      <c r="J58" s="61"/>
      <c r="K58" s="61"/>
      <c r="L58" s="61"/>
      <c r="M58" s="61"/>
    </row>
    <row r="59" spans="1:13" ht="46.5" customHeight="1">
      <c r="A59" s="92" t="s">
        <v>82</v>
      </c>
      <c r="B59" s="59" t="s">
        <v>14</v>
      </c>
      <c r="C59" s="69" t="s">
        <v>31</v>
      </c>
      <c r="D59" s="61"/>
      <c r="E59" s="61"/>
      <c r="F59" s="61"/>
      <c r="G59" s="61"/>
      <c r="H59" s="61"/>
      <c r="I59" s="61"/>
      <c r="J59" s="61"/>
      <c r="K59" s="61"/>
      <c r="L59" s="61"/>
      <c r="M59" s="61"/>
    </row>
    <row r="60" spans="1:13">
      <c r="A60" s="73" t="s">
        <v>79</v>
      </c>
      <c r="B60" s="74"/>
      <c r="C60" s="8"/>
      <c r="D60" s="75"/>
      <c r="E60" s="75"/>
      <c r="F60" s="75"/>
      <c r="G60" s="76"/>
      <c r="H60" s="76"/>
      <c r="I60" s="76"/>
      <c r="J60" s="76"/>
      <c r="K60" s="76"/>
      <c r="L60" s="76"/>
      <c r="M60" s="76"/>
    </row>
    <row r="61" spans="1:13">
      <c r="A61" s="77" t="s">
        <v>80</v>
      </c>
      <c r="B61" s="78"/>
      <c r="C61" s="79"/>
      <c r="D61" s="94" t="str">
        <f>IF(D60&lt;&gt;"",WORKDAY(D60,-3,Holidays!$B:$B),"")</f>
        <v/>
      </c>
      <c r="E61" s="94" t="str">
        <f>IF(E60&lt;&gt;"",WORKDAY(E60,-3,Holidays!$B:$B),"")</f>
        <v/>
      </c>
      <c r="F61" s="94" t="str">
        <f>IF(F60&lt;&gt;"",WORKDAY(F60,-3,Holidays!$B:$B),"")</f>
        <v/>
      </c>
      <c r="G61" s="94" t="str">
        <f>IF(G60&lt;&gt;"",WORKDAY(G60,-3,Holidays!$B:$B),"")</f>
        <v/>
      </c>
      <c r="H61" s="94" t="str">
        <f>IF(H60&lt;&gt;"",WORKDAY(H60,-3,Holidays!$B:$B),"")</f>
        <v/>
      </c>
      <c r="I61" s="94" t="str">
        <f>IF(I60&lt;&gt;"",WORKDAY(I60,-3,Holidays!$B:$B),"")</f>
        <v/>
      </c>
      <c r="J61" s="94" t="str">
        <f>IF(J60&lt;&gt;"",WORKDAY(J60,-3,Holidays!$B:$B),"")</f>
        <v/>
      </c>
      <c r="K61" s="94" t="str">
        <f>IF(K60&lt;&gt;"",WORKDAY(K60,-3,Holidays!$B:$B),"")</f>
        <v/>
      </c>
      <c r="L61" s="94" t="str">
        <f>IF(L60&lt;&gt;"",WORKDAY(L60,-3,Holidays!$B:$B),"")</f>
        <v/>
      </c>
      <c r="M61" s="94" t="str">
        <f>IF(M60&lt;&gt;"",WORKDAY(M60,-3,Holidays!$B:$B),"")</f>
        <v/>
      </c>
    </row>
    <row r="62" spans="1:13">
      <c r="A62" s="73" t="s">
        <v>81</v>
      </c>
      <c r="B62" s="74"/>
      <c r="C62" s="8"/>
      <c r="D62" s="75"/>
      <c r="E62" s="75"/>
      <c r="F62" s="75"/>
      <c r="G62" s="76"/>
      <c r="H62" s="76"/>
      <c r="I62" s="76"/>
      <c r="J62" s="76"/>
      <c r="K62" s="76"/>
      <c r="L62" s="76"/>
      <c r="M62" s="76"/>
    </row>
    <row r="63" spans="1:13">
      <c r="A63" s="77" t="s">
        <v>95</v>
      </c>
      <c r="B63" s="78"/>
      <c r="C63" s="79"/>
      <c r="D63" s="95" t="str">
        <f>IF(D62&lt;&gt;"",NETWORKDAYS(D61,D62,Holidays!$B:$B)-1,"")</f>
        <v/>
      </c>
      <c r="E63" s="95" t="str">
        <f>IF(E62&lt;&gt;"",NETWORKDAYS(E61,E62,Holidays!$B:$B)-1,"")</f>
        <v/>
      </c>
      <c r="F63" s="95" t="str">
        <f>IF(F62&lt;&gt;"",NETWORKDAYS(F61,F62,Holidays!$B:$B)-1,"")</f>
        <v/>
      </c>
      <c r="G63" s="95" t="str">
        <f>IF(G62&lt;&gt;"",NETWORKDAYS(G61,G62,Holidays!$B:$B)-1,"")</f>
        <v/>
      </c>
      <c r="H63" s="95" t="str">
        <f>IF(H62&lt;&gt;"",NETWORKDAYS(H61,H62,Holidays!$B:$B)-1,"")</f>
        <v/>
      </c>
      <c r="I63" s="95" t="str">
        <f>IF(I62&lt;&gt;"",NETWORKDAYS(I61,I62,Holidays!$B:$B)-1,"")</f>
        <v/>
      </c>
      <c r="J63" s="95" t="str">
        <f>IF(J62&lt;&gt;"",NETWORKDAYS(J61,J62,Holidays!$B:$B)-1,"")</f>
        <v/>
      </c>
      <c r="K63" s="95" t="str">
        <f>IF(K62&lt;&gt;"",NETWORKDAYS(K61,K62,Holidays!$B:$B)-1,"")</f>
        <v/>
      </c>
      <c r="L63" s="95" t="str">
        <f>IF(L62&lt;&gt;"",NETWORKDAYS(L61,L62,Holidays!$B:$B)-1,"")</f>
        <v/>
      </c>
      <c r="M63" s="95" t="str">
        <f>IF(M62&lt;&gt;"",NETWORKDAYS(M61,M62,Holidays!$B:$B)-1,"")</f>
        <v/>
      </c>
    </row>
  </sheetData>
  <sheetProtection formatCells="0" formatColumns="0" formatRows="0" insertColumns="0" insertRows="0" deleteColumns="0" deleteRows="0" sort="0"/>
  <phoneticPr fontId="9" type="noConversion"/>
  <conditionalFormatting sqref="D51:M65544 D18:M26 D28:M30 D32:M33 D35:M49 B2:C5 D1:M1 E6:M7 D13:M16 D5:D7">
    <cfRule type="expression" dxfId="2" priority="16" stopIfTrue="1">
      <formula>LEFT(B1,1)="u"</formula>
    </cfRule>
    <cfRule type="expression" dxfId="1" priority="17" stopIfTrue="1">
      <formula>LEFT(B1,1)="x"</formula>
    </cfRule>
    <cfRule type="expression" dxfId="0" priority="18" stopIfTrue="1">
      <formula>LEFT(B1,1)="n"</formula>
    </cfRule>
  </conditionalFormatting>
  <printOptions gridLines="1"/>
  <pageMargins left="0.7" right="0.7" top="0.75" bottom="0.75" header="0.3" footer="0.3"/>
  <pageSetup scale="53" fitToHeight="20" orientation="landscape" r:id="rId1"/>
  <headerFooter>
    <oddFooter>&amp;LDCF Contract Oversight&amp;CPage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dimension ref="A1:B63"/>
  <sheetViews>
    <sheetView topLeftCell="A4" workbookViewId="0">
      <selection activeCell="A28" sqref="A28:B63"/>
    </sheetView>
  </sheetViews>
  <sheetFormatPr defaultRowHeight="13.2"/>
  <cols>
    <col min="1" max="1" width="20.33203125" bestFit="1" customWidth="1"/>
    <col min="2" max="2" width="14.109375" customWidth="1"/>
  </cols>
  <sheetData>
    <row r="1" spans="1:2">
      <c r="A1" s="4" t="s">
        <v>68</v>
      </c>
      <c r="B1" s="5">
        <v>40909</v>
      </c>
    </row>
    <row r="2" spans="1:2">
      <c r="A2" s="6" t="s">
        <v>69</v>
      </c>
      <c r="B2" s="5">
        <v>40924</v>
      </c>
    </row>
    <row r="3" spans="1:2">
      <c r="A3" s="6" t="s">
        <v>70</v>
      </c>
      <c r="B3" s="5">
        <v>41057</v>
      </c>
    </row>
    <row r="4" spans="1:2">
      <c r="A4" s="7" t="s">
        <v>71</v>
      </c>
      <c r="B4" s="5">
        <v>41094</v>
      </c>
    </row>
    <row r="5" spans="1:2">
      <c r="A5" s="6" t="s">
        <v>72</v>
      </c>
      <c r="B5" s="5">
        <v>41155</v>
      </c>
    </row>
    <row r="6" spans="1:2">
      <c r="A6" s="6" t="s">
        <v>73</v>
      </c>
      <c r="B6" s="5">
        <v>41224</v>
      </c>
    </row>
    <row r="7" spans="1:2">
      <c r="A7" s="6" t="s">
        <v>74</v>
      </c>
      <c r="B7" s="5">
        <v>41235</v>
      </c>
    </row>
    <row r="8" spans="1:2">
      <c r="A8" s="6" t="s">
        <v>75</v>
      </c>
      <c r="B8" s="5">
        <v>41236</v>
      </c>
    </row>
    <row r="9" spans="1:2">
      <c r="A9" s="6" t="s">
        <v>76</v>
      </c>
      <c r="B9" s="5">
        <v>41268</v>
      </c>
    </row>
    <row r="10" spans="1:2">
      <c r="A10" s="8" t="s">
        <v>68</v>
      </c>
      <c r="B10" s="9">
        <v>41275</v>
      </c>
    </row>
    <row r="11" spans="1:2">
      <c r="A11" s="8" t="s">
        <v>69</v>
      </c>
      <c r="B11" s="9">
        <v>41295</v>
      </c>
    </row>
    <row r="12" spans="1:2">
      <c r="A12" s="8" t="s">
        <v>70</v>
      </c>
      <c r="B12" s="9">
        <v>41421</v>
      </c>
    </row>
    <row r="13" spans="1:2">
      <c r="A13" s="10" t="s">
        <v>71</v>
      </c>
      <c r="B13" s="9">
        <v>41459</v>
      </c>
    </row>
    <row r="14" spans="1:2">
      <c r="A14" s="8" t="s">
        <v>72</v>
      </c>
      <c r="B14" s="9">
        <v>41519</v>
      </c>
    </row>
    <row r="15" spans="1:2">
      <c r="A15" s="8" t="s">
        <v>73</v>
      </c>
      <c r="B15" s="9">
        <v>41589</v>
      </c>
    </row>
    <row r="16" spans="1:2">
      <c r="A16" s="8" t="s">
        <v>74</v>
      </c>
      <c r="B16" s="9">
        <v>41606</v>
      </c>
    </row>
    <row r="17" spans="1:2">
      <c r="A17" s="8" t="s">
        <v>75</v>
      </c>
      <c r="B17" s="9">
        <v>41607</v>
      </c>
    </row>
    <row r="18" spans="1:2">
      <c r="A18" s="8" t="s">
        <v>76</v>
      </c>
      <c r="B18" s="9">
        <v>41633</v>
      </c>
    </row>
    <row r="19" spans="1:2">
      <c r="A19" s="11" t="s">
        <v>68</v>
      </c>
      <c r="B19" s="12">
        <v>41640</v>
      </c>
    </row>
    <row r="20" spans="1:2">
      <c r="A20" s="11" t="s">
        <v>69</v>
      </c>
      <c r="B20" s="12">
        <v>41659</v>
      </c>
    </row>
    <row r="21" spans="1:2">
      <c r="A21" s="11" t="s">
        <v>70</v>
      </c>
      <c r="B21" s="12">
        <v>41785</v>
      </c>
    </row>
    <row r="22" spans="1:2">
      <c r="A22" s="13" t="s">
        <v>71</v>
      </c>
      <c r="B22" s="12">
        <v>41824</v>
      </c>
    </row>
    <row r="23" spans="1:2">
      <c r="A23" s="11" t="s">
        <v>72</v>
      </c>
      <c r="B23" s="12">
        <v>41883</v>
      </c>
    </row>
    <row r="24" spans="1:2">
      <c r="A24" s="11" t="s">
        <v>73</v>
      </c>
      <c r="B24" s="12">
        <v>41954</v>
      </c>
    </row>
    <row r="25" spans="1:2">
      <c r="A25" s="11" t="s">
        <v>74</v>
      </c>
      <c r="B25" s="12">
        <v>41970</v>
      </c>
    </row>
    <row r="26" spans="1:2">
      <c r="A26" s="11" t="s">
        <v>75</v>
      </c>
      <c r="B26" s="12">
        <v>41971</v>
      </c>
    </row>
    <row r="27" spans="1:2">
      <c r="A27" s="11" t="s">
        <v>76</v>
      </c>
      <c r="B27" s="12">
        <v>41998</v>
      </c>
    </row>
    <row r="28" spans="1:2">
      <c r="A28" s="118" t="s">
        <v>68</v>
      </c>
      <c r="B28" s="119">
        <v>42005</v>
      </c>
    </row>
    <row r="29" spans="1:2">
      <c r="A29" s="118" t="s">
        <v>69</v>
      </c>
      <c r="B29" s="119">
        <v>42023</v>
      </c>
    </row>
    <row r="30" spans="1:2">
      <c r="A30" s="118" t="s">
        <v>70</v>
      </c>
      <c r="B30" s="119">
        <v>42149</v>
      </c>
    </row>
    <row r="31" spans="1:2">
      <c r="A31" s="120" t="s">
        <v>71</v>
      </c>
      <c r="B31" s="119">
        <v>42188</v>
      </c>
    </row>
    <row r="32" spans="1:2">
      <c r="A32" s="118" t="s">
        <v>72</v>
      </c>
      <c r="B32" s="119">
        <v>42254</v>
      </c>
    </row>
    <row r="33" spans="1:2">
      <c r="A33" s="118" t="s">
        <v>73</v>
      </c>
      <c r="B33" s="119">
        <v>42319</v>
      </c>
    </row>
    <row r="34" spans="1:2">
      <c r="A34" s="118" t="s">
        <v>74</v>
      </c>
      <c r="B34" s="119">
        <v>42334</v>
      </c>
    </row>
    <row r="35" spans="1:2">
      <c r="A35" s="118" t="s">
        <v>75</v>
      </c>
      <c r="B35" s="119">
        <v>42335</v>
      </c>
    </row>
    <row r="36" spans="1:2">
      <c r="A36" s="118" t="s">
        <v>76</v>
      </c>
      <c r="B36" s="119">
        <v>42363</v>
      </c>
    </row>
    <row r="37" spans="1:2">
      <c r="A37" s="121" t="s">
        <v>68</v>
      </c>
      <c r="B37" s="122">
        <v>42370</v>
      </c>
    </row>
    <row r="38" spans="1:2">
      <c r="A38" s="121" t="s">
        <v>69</v>
      </c>
      <c r="B38" s="122">
        <v>42387</v>
      </c>
    </row>
    <row r="39" spans="1:2">
      <c r="A39" s="121" t="s">
        <v>70</v>
      </c>
      <c r="B39" s="122">
        <v>42520</v>
      </c>
    </row>
    <row r="40" spans="1:2">
      <c r="A40" s="123" t="s">
        <v>71</v>
      </c>
      <c r="B40" s="122">
        <v>42555</v>
      </c>
    </row>
    <row r="41" spans="1:2">
      <c r="A41" s="121" t="s">
        <v>72</v>
      </c>
      <c r="B41" s="122">
        <v>42618</v>
      </c>
    </row>
    <row r="42" spans="1:2">
      <c r="A42" s="121" t="s">
        <v>73</v>
      </c>
      <c r="B42" s="122">
        <v>42685</v>
      </c>
    </row>
    <row r="43" spans="1:2">
      <c r="A43" s="121" t="s">
        <v>74</v>
      </c>
      <c r="B43" s="122">
        <v>42698</v>
      </c>
    </row>
    <row r="44" spans="1:2">
      <c r="A44" s="121" t="s">
        <v>75</v>
      </c>
      <c r="B44" s="122">
        <v>42699</v>
      </c>
    </row>
    <row r="45" spans="1:2">
      <c r="A45" s="121" t="s">
        <v>76</v>
      </c>
      <c r="B45" s="122">
        <v>42730</v>
      </c>
    </row>
    <row r="46" spans="1:2">
      <c r="A46" s="124" t="s">
        <v>68</v>
      </c>
      <c r="B46" s="125">
        <v>42737</v>
      </c>
    </row>
    <row r="47" spans="1:2">
      <c r="A47" s="124" t="s">
        <v>69</v>
      </c>
      <c r="B47" s="125">
        <v>42751</v>
      </c>
    </row>
    <row r="48" spans="1:2">
      <c r="A48" s="124" t="s">
        <v>70</v>
      </c>
      <c r="B48" s="125">
        <v>42884</v>
      </c>
    </row>
    <row r="49" spans="1:2">
      <c r="A49" s="126" t="s">
        <v>71</v>
      </c>
      <c r="B49" s="125">
        <v>42920</v>
      </c>
    </row>
    <row r="50" spans="1:2">
      <c r="A50" s="124" t="s">
        <v>72</v>
      </c>
      <c r="B50" s="125">
        <v>42982</v>
      </c>
    </row>
    <row r="51" spans="1:2">
      <c r="A51" s="124" t="s">
        <v>73</v>
      </c>
      <c r="B51" s="125">
        <v>43049</v>
      </c>
    </row>
    <row r="52" spans="1:2">
      <c r="A52" s="124" t="s">
        <v>74</v>
      </c>
      <c r="B52" s="125">
        <v>43062</v>
      </c>
    </row>
    <row r="53" spans="1:2">
      <c r="A53" s="124" t="s">
        <v>75</v>
      </c>
      <c r="B53" s="125">
        <v>43063</v>
      </c>
    </row>
    <row r="54" spans="1:2">
      <c r="A54" s="124" t="s">
        <v>76</v>
      </c>
      <c r="B54" s="125">
        <v>43094</v>
      </c>
    </row>
    <row r="55" spans="1:2">
      <c r="A55" s="127" t="s">
        <v>68</v>
      </c>
      <c r="B55" s="128">
        <v>43101</v>
      </c>
    </row>
    <row r="56" spans="1:2">
      <c r="A56" s="127" t="s">
        <v>69</v>
      </c>
      <c r="B56" s="128">
        <v>43115</v>
      </c>
    </row>
    <row r="57" spans="1:2">
      <c r="A57" s="127" t="s">
        <v>70</v>
      </c>
      <c r="B57" s="128">
        <v>43248</v>
      </c>
    </row>
    <row r="58" spans="1:2">
      <c r="A58" s="129" t="s">
        <v>71</v>
      </c>
      <c r="B58" s="128">
        <v>43285</v>
      </c>
    </row>
    <row r="59" spans="1:2">
      <c r="A59" s="127" t="s">
        <v>72</v>
      </c>
      <c r="B59" s="128">
        <v>43346</v>
      </c>
    </row>
    <row r="60" spans="1:2">
      <c r="A60" s="127" t="s">
        <v>73</v>
      </c>
      <c r="B60" s="128">
        <v>43416</v>
      </c>
    </row>
    <row r="61" spans="1:2">
      <c r="A61" s="127" t="s">
        <v>74</v>
      </c>
      <c r="B61" s="128">
        <v>43426</v>
      </c>
    </row>
    <row r="62" spans="1:2">
      <c r="A62" s="127" t="s">
        <v>75</v>
      </c>
      <c r="B62" s="128">
        <v>43427</v>
      </c>
    </row>
    <row r="63" spans="1:2">
      <c r="A63" s="127" t="s">
        <v>76</v>
      </c>
      <c r="B63" s="128">
        <v>43459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8"/>
  <sheetViews>
    <sheetView workbookViewId="0">
      <selection activeCell="B9" sqref="B9"/>
    </sheetView>
  </sheetViews>
  <sheetFormatPr defaultColWidth="9.109375" defaultRowHeight="13.2"/>
  <cols>
    <col min="1" max="1" width="12.109375" style="1" customWidth="1"/>
    <col min="2" max="2" width="20" style="1" customWidth="1"/>
    <col min="3" max="3" width="56.5546875" style="1" customWidth="1"/>
    <col min="4" max="4" width="16" style="1" customWidth="1"/>
    <col min="5" max="16384" width="9.109375" style="1"/>
  </cols>
  <sheetData>
    <row r="1" spans="1:4">
      <c r="A1" s="1" t="s">
        <v>41</v>
      </c>
      <c r="B1" s="1" t="s">
        <v>42</v>
      </c>
      <c r="C1" s="1" t="s">
        <v>43</v>
      </c>
      <c r="D1" s="1" t="s">
        <v>44</v>
      </c>
    </row>
    <row r="2" spans="1:4" ht="52.8">
      <c r="A2" s="2">
        <v>40919</v>
      </c>
      <c r="B2" s="1" t="s">
        <v>45</v>
      </c>
      <c r="C2" s="3" t="s">
        <v>46</v>
      </c>
      <c r="D2" s="2">
        <v>40921</v>
      </c>
    </row>
    <row r="3" spans="1:4" ht="39.6">
      <c r="A3" s="2">
        <v>41046</v>
      </c>
      <c r="B3" s="1" t="s">
        <v>45</v>
      </c>
      <c r="C3" s="1" t="s">
        <v>65</v>
      </c>
      <c r="D3" s="2">
        <v>41060</v>
      </c>
    </row>
    <row r="4" spans="1:4" ht="39.6">
      <c r="A4" s="2">
        <v>41646</v>
      </c>
      <c r="B4" s="96" t="s">
        <v>45</v>
      </c>
      <c r="C4" s="96" t="s">
        <v>98</v>
      </c>
      <c r="D4" s="2">
        <v>41646</v>
      </c>
    </row>
    <row r="5" spans="1:4" ht="39.6">
      <c r="A5" s="2">
        <v>41683</v>
      </c>
      <c r="B5" s="112" t="s">
        <v>45</v>
      </c>
      <c r="C5" s="112" t="s">
        <v>122</v>
      </c>
      <c r="D5" s="2">
        <v>41683</v>
      </c>
    </row>
    <row r="6" spans="1:4">
      <c r="A6" s="2">
        <v>41865</v>
      </c>
      <c r="B6" s="1" t="s">
        <v>45</v>
      </c>
      <c r="C6" s="1" t="s">
        <v>124</v>
      </c>
      <c r="D6" s="2">
        <v>41865</v>
      </c>
    </row>
    <row r="7" spans="1:4" ht="39.6">
      <c r="A7" s="2">
        <v>42025</v>
      </c>
      <c r="B7" s="1" t="s">
        <v>45</v>
      </c>
      <c r="C7" s="1" t="s">
        <v>131</v>
      </c>
      <c r="D7" s="2">
        <v>42025</v>
      </c>
    </row>
    <row r="8" spans="1:4">
      <c r="A8" s="2">
        <v>42135</v>
      </c>
      <c r="B8" s="1" t="s">
        <v>45</v>
      </c>
      <c r="C8" s="1" t="s">
        <v>133</v>
      </c>
      <c r="D8" s="2">
        <v>42135</v>
      </c>
    </row>
  </sheetData>
  <phoneticPr fontId="9"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Case Mgmt Tool </vt:lpstr>
      <vt:lpstr>Holidays</vt:lpstr>
      <vt:lpstr>RevisionTracker</vt:lpstr>
      <vt:lpstr>'Case Mgmt Tool '!Print_Titles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2014-02-13T13:30:02Z</cp:lastPrinted>
  <dcterms:created xsi:type="dcterms:W3CDTF">2006-12-19T20:36:58Z</dcterms:created>
  <dcterms:modified xsi:type="dcterms:W3CDTF">2015-05-11T12:32:23Z</dcterms:modified>
</cp:coreProperties>
</file>