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0_DataUnitRepository\TANF_hardship\"/>
    </mc:Choice>
  </mc:AlternateContent>
  <xr:revisionPtr revIDLastSave="0" documentId="13_ncr:1_{67AC0A88-E4BA-4802-9BF9-EDC7977AC574}" xr6:coauthVersionLast="47" xr6:coauthVersionMax="47" xr10:uidLastSave="{00000000-0000-0000-0000-000000000000}"/>
  <bookViews>
    <workbookView xWindow="6180" yWindow="2610" windowWidth="20055" windowHeight="1179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SHOW" guid="{F201D0E5-3C4D-4C86-84F0-78AF9FDEC703}" maximized="1" windowWidth="1280" windowHeight="799" activeSheetId="4"/>
    <customWorkbookView name="WORK" guid="{3503905F-60D6-403E-B878-8D9F27A9B0B2}" maximized="1" windowWidth="1280" windowHeight="7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<sst xmlns="http://schemas.openxmlformats.org/spreadsheetml/2006/main" count="421" uniqueCount="186">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</sst>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C108" sqref="C108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45658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18</v>
      </c>
      <c r="I8" s="42">
        <f ca="1">Lookup!H15</f>
        <v>12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8</v>
      </c>
      <c r="I9" s="42">
        <f ca="1">Lookup!H16</f>
        <v>6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26</v>
      </c>
      <c r="I10" s="43">
        <f ca="1">SUM(I8:I9)</f>
        <v>18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4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4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1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5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6</v>
      </c>
      <c r="I20" s="42">
        <f ca="1">Lookup!H27</f>
        <v>4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6</v>
      </c>
      <c r="I23" s="43">
        <f ca="1">SUM(I20:I22)</f>
        <v>4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3</v>
      </c>
      <c r="I24" s="42">
        <f ca="1">Lookup!H31</f>
        <v>2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20</v>
      </c>
      <c r="I25" s="42">
        <f ca="1">Lookup!H32</f>
        <v>14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23</v>
      </c>
      <c r="I27" s="43">
        <f ca="1">SUM(I24:I26)</f>
        <v>16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2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2</v>
      </c>
      <c r="I32" s="42">
        <f ca="1">Lookup!H39</f>
        <v>2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11</v>
      </c>
      <c r="I34" s="43">
        <f ca="1">SUM(I28:I33)</f>
        <v>9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10</v>
      </c>
      <c r="I35" s="42">
        <f ca="1">Lookup!H42</f>
        <v>7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13</v>
      </c>
      <c r="I39" s="43">
        <f ca="1">SUM(I35:I38)</f>
        <v>9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2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64</v>
      </c>
      <c r="I42" s="42">
        <f ca="1">Lookup!H49</f>
        <v>44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5</v>
      </c>
      <c r="I43" s="42">
        <f ca="1">Lookup!H50</f>
        <v>3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6</v>
      </c>
      <c r="I44" s="42">
        <f ca="1">Lookup!H51</f>
        <v>1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5</v>
      </c>
      <c r="I45" s="42">
        <f ca="1">Lookup!H52</f>
        <v>1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84</v>
      </c>
      <c r="I46" s="43">
        <f ca="1">SUM(I40:I45)</f>
        <v>51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10</v>
      </c>
      <c r="I47" s="42">
        <f ca="1">Lookup!H54</f>
        <v>5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11</v>
      </c>
      <c r="I49" s="43">
        <f ca="1">SUM(I47:I48)</f>
        <v>6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16</v>
      </c>
      <c r="I50" s="42">
        <f ca="1">Lookup!H57</f>
        <v>12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43</v>
      </c>
      <c r="I52" s="42">
        <f ca="1">Lookup!H59</f>
        <v>29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62</v>
      </c>
      <c r="I53" s="43">
        <f ca="1">SUM(I50:I52)</f>
        <v>43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2</v>
      </c>
      <c r="I54" s="42">
        <f ca="1">Lookup!H61</f>
        <v>2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35</v>
      </c>
      <c r="I55" s="42">
        <f ca="1">Lookup!H62</f>
        <v>25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37</v>
      </c>
      <c r="I56" s="43">
        <f ca="1">SUM(I54:I55)</f>
        <v>27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27</v>
      </c>
      <c r="I57" s="42">
        <f ca="1">Lookup!H64</f>
        <v>18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115</v>
      </c>
      <c r="I58" s="42">
        <f ca="1">Lookup!H65</f>
        <v>85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34</v>
      </c>
      <c r="I59" s="42">
        <f ca="1">Lookup!H66</f>
        <v>25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29</v>
      </c>
      <c r="I60" s="42">
        <f ca="1">Lookup!H67</f>
        <v>21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3</v>
      </c>
      <c r="I61" s="42">
        <f ca="1">Lookup!H68</f>
        <v>3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208</v>
      </c>
      <c r="I62" s="43">
        <f ca="1">SUM(I57:I61)</f>
        <v>152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37</v>
      </c>
      <c r="I63" s="42">
        <f ca="1">Lookup!H70</f>
        <v>28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37</v>
      </c>
      <c r="I64" s="43">
        <f ca="1">SUM(I63)</f>
        <v>28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61</v>
      </c>
      <c r="I65" s="42">
        <f ca="1">Lookup!H72</f>
        <v>48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61</v>
      </c>
      <c r="I66" s="43">
        <f ca="1">SUM(I65)</f>
        <v>48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145</v>
      </c>
      <c r="I67" s="42">
        <f ca="1">Lookup!H74</f>
        <v>123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145</v>
      </c>
      <c r="I68" s="43">
        <f ca="1">SUM(I67)</f>
        <v>123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19</v>
      </c>
      <c r="I69" s="42">
        <f ca="1">Lookup!H76</f>
        <v>12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39</v>
      </c>
      <c r="I70" s="42">
        <f ca="1">Lookup!H77</f>
        <v>30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58</v>
      </c>
      <c r="I71" s="43">
        <f ca="1">SUM(I69:I70)</f>
        <v>42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72</v>
      </c>
      <c r="I72" s="42">
        <f ca="1">Lookup!H79</f>
        <v>51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72</v>
      </c>
      <c r="I73" s="43">
        <f ca="1">SUM(I72)</f>
        <v>51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24</v>
      </c>
      <c r="I74" s="42">
        <f ca="1">Lookup!H81</f>
        <v>21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14</v>
      </c>
      <c r="I75" s="42">
        <f ca="1">Lookup!H82</f>
        <v>11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38</v>
      </c>
      <c r="I76" s="43">
        <f ca="1">SUM(I74:I75)</f>
        <v>32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3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1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7</v>
      </c>
      <c r="I79" s="42">
        <f ca="1">Lookup!H86</f>
        <v>5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13</v>
      </c>
      <c r="I80" s="43">
        <f ca="1">SUM(I77:I79)</f>
        <v>9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0</v>
      </c>
      <c r="I81" s="42">
        <f ca="1">Lookup!H88</f>
        <v>0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1</v>
      </c>
      <c r="I82" s="42">
        <f ca="1">Lookup!H89</f>
        <v>0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6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10</v>
      </c>
      <c r="I85" s="43">
        <f ca="1">SUM(I81:I84)</f>
        <v>6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15</v>
      </c>
      <c r="I86" s="42">
        <f ca="1">Lookup!H93</f>
        <v>10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15</v>
      </c>
      <c r="I87" s="43">
        <f ca="1">SUM(I86)</f>
        <v>10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47</v>
      </c>
      <c r="I88" s="42">
        <f ca="1">Lookup!H95</f>
        <v>29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47</v>
      </c>
      <c r="I89" s="43">
        <f ca="1">SUM(I88)</f>
        <v>29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137</v>
      </c>
      <c r="I90" s="42">
        <f ca="1">Lookup!H97</f>
        <v>100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137</v>
      </c>
      <c r="I92" s="43">
        <f ca="1">SUM(I90:I91)</f>
        <v>100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6</v>
      </c>
      <c r="I93" s="42">
        <f ca="1">Lookup!H100</f>
        <v>4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3</v>
      </c>
      <c r="I94" s="42">
        <f ca="1">Lookup!H101</f>
        <v>2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29</v>
      </c>
      <c r="I97" s="42">
        <f ca="1">Lookup!H104</f>
        <v>20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41</v>
      </c>
      <c r="I98" s="43">
        <f ca="1">SUM(I93:I97)</f>
        <v>29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1165</v>
      </c>
      <c r="I100" s="46">
        <f ca="1">SUM(I98,I92,I89,I87,I85,I80,I76,I73,I71,I68,I66,I64,I62,I56,I53,I49,I46,I39,I34,I27,I23,I19,I13,I10)</f>
        <v>850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F201D0E5-3C4D-4C86-84F0-78AF9FDEC703}" showGridLines="0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H6" sqref="H6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F201D0E5-3C4D-4C86-84F0-78AF9FDEC703}" state="hidden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zoomScaleNormal="75" workbookViewId="0">
      <selection activeCell="F104" sqref="F104:F170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8</v>
      </c>
      <c r="D4" s="33">
        <v>8</v>
      </c>
      <c r="E4" s="33">
        <v>10</v>
      </c>
      <c r="F4" s="33">
        <v>10</v>
      </c>
      <c r="G4" s="33"/>
      <c r="H4" s="33"/>
      <c r="I4" s="64"/>
      <c r="J4" s="33"/>
      <c r="K4" s="57"/>
      <c r="L4" s="33"/>
      <c r="M4" s="33"/>
      <c r="N4" s="33"/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/>
      <c r="H5" s="33"/>
      <c r="I5" s="64"/>
      <c r="J5" s="33"/>
      <c r="K5" s="33"/>
      <c r="L5" s="33"/>
      <c r="M5" s="33"/>
      <c r="N5" s="33"/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6</v>
      </c>
      <c r="D6" s="33">
        <v>6</v>
      </c>
      <c r="E6" s="33">
        <v>6</v>
      </c>
      <c r="F6" s="33">
        <v>6</v>
      </c>
      <c r="G6" s="33"/>
      <c r="H6" s="33"/>
      <c r="I6" s="64"/>
      <c r="J6" s="33"/>
      <c r="K6" s="33"/>
      <c r="L6" s="33"/>
      <c r="M6" s="33"/>
      <c r="N6" s="33"/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/>
      <c r="H7" s="33"/>
      <c r="I7" s="64"/>
      <c r="J7" s="33"/>
      <c r="K7" s="33"/>
      <c r="L7" s="33"/>
      <c r="M7" s="33"/>
      <c r="N7" s="33"/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32</v>
      </c>
      <c r="D8" s="33">
        <v>34</v>
      </c>
      <c r="E8" s="33">
        <v>35</v>
      </c>
      <c r="F8" s="33">
        <v>37</v>
      </c>
      <c r="G8" s="33"/>
      <c r="H8" s="33"/>
      <c r="I8" s="64"/>
      <c r="J8" s="33"/>
      <c r="K8" s="33"/>
      <c r="L8" s="33"/>
      <c r="M8" s="33"/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40</v>
      </c>
      <c r="D9" s="33">
        <v>42</v>
      </c>
      <c r="E9" s="33">
        <v>44</v>
      </c>
      <c r="F9" s="33">
        <v>47</v>
      </c>
      <c r="G9" s="33"/>
      <c r="H9" s="33"/>
      <c r="I9" s="64"/>
      <c r="J9" s="33"/>
      <c r="K9" s="33"/>
      <c r="L9" s="33"/>
      <c r="M9" s="33"/>
      <c r="N9" s="33"/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/>
      <c r="H10" s="33"/>
      <c r="I10" s="64"/>
      <c r="J10" s="33"/>
      <c r="K10" s="33"/>
      <c r="L10" s="33"/>
      <c r="M10" s="33"/>
      <c r="N10" s="33"/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/>
      <c r="H11" s="33"/>
      <c r="I11" s="64"/>
      <c r="J11" s="33"/>
      <c r="K11" s="33"/>
      <c r="L11" s="33"/>
      <c r="M11" s="33"/>
      <c r="N11" s="33"/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16</v>
      </c>
      <c r="D12" s="33">
        <v>16</v>
      </c>
      <c r="E12" s="33">
        <v>16</v>
      </c>
      <c r="F12" s="33">
        <v>16</v>
      </c>
      <c r="G12" s="33"/>
      <c r="H12" s="33"/>
      <c r="I12" s="64"/>
      <c r="J12" s="33"/>
      <c r="K12" s="33"/>
      <c r="L12" s="33"/>
      <c r="M12" s="33"/>
      <c r="N12" s="33"/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4</v>
      </c>
      <c r="D13" s="33">
        <v>4</v>
      </c>
      <c r="E13" s="33">
        <v>4</v>
      </c>
      <c r="F13" s="33">
        <v>4</v>
      </c>
      <c r="G13" s="33"/>
      <c r="H13" s="33"/>
      <c r="I13" s="64"/>
      <c r="J13" s="33"/>
      <c r="K13" s="33"/>
      <c r="L13" s="33"/>
      <c r="M13" s="33"/>
      <c r="N13" s="33"/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/>
      <c r="H14" s="33"/>
      <c r="I14" s="64"/>
      <c r="J14" s="33"/>
      <c r="K14" s="33"/>
      <c r="L14" s="33"/>
      <c r="M14" s="33"/>
      <c r="N14" s="33"/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8</v>
      </c>
      <c r="D15" s="33">
        <v>9</v>
      </c>
      <c r="E15" s="33">
        <v>10</v>
      </c>
      <c r="F15" s="33">
        <v>10</v>
      </c>
      <c r="G15" s="33"/>
      <c r="H15" s="33"/>
      <c r="I15" s="64"/>
      <c r="J15" s="33"/>
      <c r="K15" s="33"/>
      <c r="L15" s="33"/>
      <c r="M15" s="33"/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125</v>
      </c>
      <c r="D16" s="33">
        <v>130</v>
      </c>
      <c r="E16" s="33">
        <v>132</v>
      </c>
      <c r="F16" s="33">
        <v>137</v>
      </c>
      <c r="G16" s="33"/>
      <c r="H16" s="33"/>
      <c r="I16" s="64"/>
      <c r="J16" s="33"/>
      <c r="K16" s="33"/>
      <c r="L16" s="33"/>
      <c r="M16" s="33"/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4</v>
      </c>
      <c r="D17" s="33">
        <v>4</v>
      </c>
      <c r="E17" s="33">
        <v>4</v>
      </c>
      <c r="F17" s="33">
        <v>4</v>
      </c>
      <c r="G17" s="33"/>
      <c r="H17" s="33"/>
      <c r="I17" s="64"/>
      <c r="J17" s="33"/>
      <c r="K17" s="33"/>
      <c r="L17" s="33"/>
      <c r="M17" s="33"/>
      <c r="N17" s="33"/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/>
      <c r="H18" s="33"/>
      <c r="I18" s="64"/>
      <c r="J18" s="33"/>
      <c r="K18" s="33"/>
      <c r="L18" s="33"/>
      <c r="M18" s="33"/>
      <c r="N18" s="33"/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61</v>
      </c>
      <c r="D19" s="33">
        <v>61</v>
      </c>
      <c r="E19" s="33">
        <v>62</v>
      </c>
      <c r="F19" s="33">
        <v>64</v>
      </c>
      <c r="G19" s="33"/>
      <c r="H19" s="33"/>
      <c r="I19" s="64"/>
      <c r="J19" s="33"/>
      <c r="K19" s="33"/>
      <c r="L19" s="33"/>
      <c r="M19" s="33"/>
      <c r="N19" s="33"/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18</v>
      </c>
      <c r="D20" s="33">
        <v>18</v>
      </c>
      <c r="E20" s="33">
        <v>18</v>
      </c>
      <c r="F20" s="33">
        <v>18</v>
      </c>
      <c r="G20" s="33"/>
      <c r="H20" s="33"/>
      <c r="I20" s="64"/>
      <c r="J20" s="33"/>
      <c r="K20" s="33"/>
      <c r="L20" s="33"/>
      <c r="M20" s="33"/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2</v>
      </c>
      <c r="D21" s="33">
        <v>2</v>
      </c>
      <c r="E21" s="33">
        <v>2</v>
      </c>
      <c r="F21" s="33">
        <v>2</v>
      </c>
      <c r="G21" s="33"/>
      <c r="H21" s="33"/>
      <c r="I21" s="64"/>
      <c r="J21" s="33"/>
      <c r="K21" s="33"/>
      <c r="L21" s="33"/>
      <c r="M21" s="33"/>
      <c r="N21" s="33"/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/>
      <c r="H22" s="33"/>
      <c r="I22" s="64"/>
      <c r="J22" s="33"/>
      <c r="K22" s="33"/>
      <c r="L22" s="33"/>
      <c r="M22" s="33"/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/>
      <c r="H23" s="33"/>
      <c r="I23" s="64"/>
      <c r="J23" s="33"/>
      <c r="K23" s="33"/>
      <c r="L23" s="33"/>
      <c r="M23" s="33"/>
      <c r="N23" s="33"/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/>
      <c r="H24" s="33"/>
      <c r="I24" s="64"/>
      <c r="J24" s="33"/>
      <c r="K24" s="33"/>
      <c r="L24" s="33"/>
      <c r="M24" s="33"/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/>
      <c r="H25" s="33"/>
      <c r="I25" s="64"/>
      <c r="J25" s="33"/>
      <c r="K25" s="33"/>
      <c r="L25" s="33"/>
      <c r="M25" s="33"/>
      <c r="N25" s="33"/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/>
      <c r="H26" s="33"/>
      <c r="I26" s="64"/>
      <c r="J26" s="33"/>
      <c r="K26" s="33"/>
      <c r="L26" s="33"/>
      <c r="M26" s="33"/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4</v>
      </c>
      <c r="D27" s="33">
        <v>4</v>
      </c>
      <c r="E27" s="33">
        <v>4</v>
      </c>
      <c r="F27" s="33">
        <v>4</v>
      </c>
      <c r="G27" s="33"/>
      <c r="H27" s="33"/>
      <c r="I27" s="64"/>
      <c r="J27" s="33"/>
      <c r="K27" s="33"/>
      <c r="L27" s="33"/>
      <c r="M27" s="33"/>
      <c r="N27" s="33"/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/>
      <c r="H28" s="33"/>
      <c r="I28" s="64"/>
      <c r="J28" s="33"/>
      <c r="K28" s="33"/>
      <c r="L28" s="33"/>
      <c r="M28" s="33"/>
      <c r="N28" s="33"/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2</v>
      </c>
      <c r="D29" s="33">
        <v>2</v>
      </c>
      <c r="E29" s="33">
        <v>2</v>
      </c>
      <c r="F29" s="33">
        <v>2</v>
      </c>
      <c r="G29" s="33"/>
      <c r="H29" s="33"/>
      <c r="I29" s="64"/>
      <c r="J29" s="33"/>
      <c r="K29" s="33"/>
      <c r="L29" s="33"/>
      <c r="M29" s="33"/>
      <c r="N29" s="33"/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16</v>
      </c>
      <c r="D30" s="33">
        <v>17</v>
      </c>
      <c r="E30" s="33">
        <v>18</v>
      </c>
      <c r="F30" s="33">
        <v>19</v>
      </c>
      <c r="G30" s="33"/>
      <c r="H30" s="33"/>
      <c r="I30" s="64"/>
      <c r="J30" s="33"/>
      <c r="K30" s="33"/>
      <c r="L30" s="33"/>
      <c r="M30" s="33"/>
      <c r="N30" s="33"/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7</v>
      </c>
      <c r="D31" s="33">
        <v>7</v>
      </c>
      <c r="E31" s="33">
        <v>7</v>
      </c>
      <c r="F31" s="33">
        <v>7</v>
      </c>
      <c r="G31" s="33"/>
      <c r="H31" s="33"/>
      <c r="I31" s="64"/>
      <c r="J31" s="33"/>
      <c r="K31" s="33"/>
      <c r="L31" s="33"/>
      <c r="M31" s="33"/>
      <c r="N31" s="33"/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135</v>
      </c>
      <c r="D32" s="33">
        <v>138</v>
      </c>
      <c r="E32" s="33">
        <v>141</v>
      </c>
      <c r="F32" s="33">
        <v>145</v>
      </c>
      <c r="G32" s="33"/>
      <c r="H32" s="33"/>
      <c r="I32" s="64"/>
      <c r="J32" s="33"/>
      <c r="K32" s="33"/>
      <c r="L32" s="33"/>
      <c r="M32" s="33"/>
      <c r="N32" s="33"/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1</v>
      </c>
      <c r="D33" s="33">
        <v>1</v>
      </c>
      <c r="E33" s="33">
        <v>1</v>
      </c>
      <c r="F33" s="33">
        <v>1</v>
      </c>
      <c r="G33" s="33"/>
      <c r="H33" s="33"/>
      <c r="I33" s="64"/>
      <c r="J33" s="33"/>
      <c r="K33" s="33"/>
      <c r="L33" s="33"/>
      <c r="M33" s="33"/>
      <c r="N33" s="33"/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/>
      <c r="H34" s="33"/>
      <c r="I34" s="64"/>
      <c r="J34" s="33"/>
      <c r="K34" s="33"/>
      <c r="L34" s="33"/>
      <c r="M34" s="33"/>
      <c r="N34" s="33"/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/>
      <c r="H35" s="33"/>
      <c r="I35" s="64"/>
      <c r="J35" s="33"/>
      <c r="K35" s="33"/>
      <c r="L35" s="33"/>
      <c r="M35" s="33"/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/>
      <c r="H36" s="33"/>
      <c r="I36" s="64"/>
      <c r="J36" s="33"/>
      <c r="K36" s="33"/>
      <c r="L36" s="33"/>
      <c r="M36" s="33"/>
      <c r="N36" s="33"/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/>
      <c r="H37" s="33"/>
      <c r="I37" s="64"/>
      <c r="J37" s="33"/>
      <c r="K37" s="33"/>
      <c r="L37" s="33"/>
      <c r="M37" s="33"/>
      <c r="N37" s="33"/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24</v>
      </c>
      <c r="D38" s="33">
        <v>25</v>
      </c>
      <c r="E38" s="33">
        <v>27</v>
      </c>
      <c r="F38" s="33">
        <v>27</v>
      </c>
      <c r="G38" s="33"/>
      <c r="H38" s="33"/>
      <c r="I38" s="64"/>
      <c r="J38" s="33"/>
      <c r="K38" s="33"/>
      <c r="L38" s="33"/>
      <c r="M38" s="33"/>
      <c r="N38" s="33"/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27</v>
      </c>
      <c r="D39" s="33">
        <v>29</v>
      </c>
      <c r="E39" s="33">
        <v>29</v>
      </c>
      <c r="F39" s="33">
        <v>29</v>
      </c>
      <c r="G39" s="33"/>
      <c r="H39" s="33"/>
      <c r="I39" s="64"/>
      <c r="J39" s="33"/>
      <c r="K39" s="33"/>
      <c r="L39" s="33"/>
      <c r="M39" s="33"/>
      <c r="N39" s="33"/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19</v>
      </c>
      <c r="D40" s="33">
        <v>19</v>
      </c>
      <c r="E40" s="33">
        <v>19</v>
      </c>
      <c r="F40" s="33">
        <v>20</v>
      </c>
      <c r="G40" s="33"/>
      <c r="H40" s="33"/>
      <c r="I40" s="64"/>
      <c r="J40" s="33"/>
      <c r="K40" s="33"/>
      <c r="L40" s="33"/>
      <c r="M40" s="33"/>
      <c r="N40" s="33"/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2</v>
      </c>
      <c r="D41" s="33">
        <v>3</v>
      </c>
      <c r="E41" s="33">
        <v>3</v>
      </c>
      <c r="F41" s="33">
        <v>3</v>
      </c>
      <c r="G41" s="33"/>
      <c r="H41" s="33"/>
      <c r="I41" s="64"/>
      <c r="J41" s="33"/>
      <c r="K41" s="33"/>
      <c r="L41" s="33"/>
      <c r="M41" s="33"/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/>
      <c r="H42" s="33"/>
      <c r="I42" s="64"/>
      <c r="J42" s="33"/>
      <c r="K42" s="33"/>
      <c r="L42" s="33"/>
      <c r="M42" s="33"/>
      <c r="N42" s="33"/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/>
      <c r="H43" s="33"/>
      <c r="I43" s="64"/>
      <c r="J43" s="33"/>
      <c r="K43" s="33"/>
      <c r="L43" s="33"/>
      <c r="M43" s="33"/>
      <c r="N43" s="33"/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23</v>
      </c>
      <c r="D44" s="33">
        <v>24</v>
      </c>
      <c r="E44" s="33">
        <v>24</v>
      </c>
      <c r="F44" s="33">
        <v>24</v>
      </c>
      <c r="G44" s="33"/>
      <c r="H44" s="33"/>
      <c r="I44" s="64"/>
      <c r="J44" s="33"/>
      <c r="K44" s="33"/>
      <c r="L44" s="33"/>
      <c r="M44" s="33"/>
      <c r="N44" s="33"/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38</v>
      </c>
      <c r="D45" s="33">
        <v>39</v>
      </c>
      <c r="E45" s="33">
        <v>40</v>
      </c>
      <c r="F45" s="33">
        <v>43</v>
      </c>
      <c r="G45" s="33"/>
      <c r="H45" s="33"/>
      <c r="I45" s="64"/>
      <c r="J45" s="33"/>
      <c r="K45" s="33"/>
      <c r="L45" s="33"/>
      <c r="M45" s="33"/>
      <c r="N45" s="33"/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/>
      <c r="H46" s="33"/>
      <c r="I46" s="64"/>
      <c r="J46" s="33"/>
      <c r="K46" s="33"/>
      <c r="L46" s="33"/>
      <c r="M46" s="33"/>
      <c r="N46" s="33"/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/>
      <c r="H47" s="33"/>
      <c r="I47" s="64"/>
      <c r="J47" s="33"/>
      <c r="K47" s="33"/>
      <c r="L47" s="33"/>
      <c r="M47" s="33"/>
      <c r="N47" s="33"/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3</v>
      </c>
      <c r="D48" s="33">
        <v>5</v>
      </c>
      <c r="E48" s="33">
        <v>5</v>
      </c>
      <c r="F48" s="33">
        <v>5</v>
      </c>
      <c r="G48" s="33"/>
      <c r="H48" s="33"/>
      <c r="I48" s="64"/>
      <c r="J48" s="33"/>
      <c r="K48" s="33"/>
      <c r="L48" s="33"/>
      <c r="M48" s="33"/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/>
      <c r="H49" s="33"/>
      <c r="I49" s="64"/>
      <c r="J49" s="33"/>
      <c r="K49" s="33"/>
      <c r="L49" s="33"/>
      <c r="M49" s="33"/>
      <c r="N49" s="33"/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/>
      <c r="H50" s="33"/>
      <c r="I50" s="64"/>
      <c r="J50" s="33"/>
      <c r="K50" s="33"/>
      <c r="L50" s="33"/>
      <c r="M50" s="33"/>
      <c r="N50" s="33"/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108</v>
      </c>
      <c r="D51" s="33">
        <v>109</v>
      </c>
      <c r="E51" s="33">
        <v>112</v>
      </c>
      <c r="F51" s="33">
        <v>115</v>
      </c>
      <c r="G51" s="33"/>
      <c r="H51" s="33"/>
      <c r="I51" s="64"/>
      <c r="J51" s="33"/>
      <c r="K51" s="33"/>
      <c r="L51" s="33"/>
      <c r="M51" s="33"/>
      <c r="N51" s="33"/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32</v>
      </c>
      <c r="D52" s="33">
        <v>32</v>
      </c>
      <c r="E52" s="33">
        <v>33</v>
      </c>
      <c r="F52" s="33">
        <v>34</v>
      </c>
      <c r="G52" s="33"/>
      <c r="H52" s="33"/>
      <c r="I52" s="64"/>
      <c r="J52" s="33"/>
      <c r="K52" s="33"/>
      <c r="L52" s="33"/>
      <c r="M52" s="33"/>
      <c r="N52" s="33"/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14</v>
      </c>
      <c r="D53" s="33">
        <v>14</v>
      </c>
      <c r="E53" s="33">
        <v>15</v>
      </c>
      <c r="F53" s="33">
        <v>15</v>
      </c>
      <c r="G53" s="33"/>
      <c r="H53" s="33"/>
      <c r="I53" s="64"/>
      <c r="J53" s="33"/>
      <c r="K53" s="33"/>
      <c r="L53" s="33"/>
      <c r="M53" s="33"/>
      <c r="N53" s="33"/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37</v>
      </c>
      <c r="D54" s="33">
        <v>37</v>
      </c>
      <c r="E54" s="33">
        <v>39</v>
      </c>
      <c r="F54" s="33">
        <v>39</v>
      </c>
      <c r="G54" s="33"/>
      <c r="H54" s="33"/>
      <c r="I54" s="64"/>
      <c r="J54" s="33"/>
      <c r="K54" s="33"/>
      <c r="L54" s="33"/>
      <c r="M54" s="33"/>
      <c r="N54" s="33"/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58</v>
      </c>
      <c r="D55" s="33">
        <v>59</v>
      </c>
      <c r="E55" s="33">
        <v>61</v>
      </c>
      <c r="F55" s="33">
        <v>61</v>
      </c>
      <c r="G55" s="33"/>
      <c r="H55" s="33"/>
      <c r="I55" s="64"/>
      <c r="J55" s="33"/>
      <c r="K55" s="33"/>
      <c r="L55" s="33"/>
      <c r="M55" s="33"/>
      <c r="N55" s="33"/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65</v>
      </c>
      <c r="D56" s="33">
        <v>69</v>
      </c>
      <c r="E56" s="33">
        <v>71</v>
      </c>
      <c r="F56" s="33">
        <v>72</v>
      </c>
      <c r="G56" s="33"/>
      <c r="H56" s="33"/>
      <c r="I56" s="64"/>
      <c r="J56" s="33"/>
      <c r="K56" s="33"/>
      <c r="L56" s="33"/>
      <c r="M56" s="33"/>
      <c r="N56" s="33"/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4</v>
      </c>
      <c r="D57" s="33">
        <v>4</v>
      </c>
      <c r="E57" s="33">
        <v>6</v>
      </c>
      <c r="F57" s="33">
        <v>6</v>
      </c>
      <c r="G57" s="33"/>
      <c r="H57" s="33"/>
      <c r="I57" s="64"/>
      <c r="J57" s="33"/>
      <c r="K57" s="33"/>
      <c r="L57" s="33"/>
      <c r="M57" s="33"/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4</v>
      </c>
      <c r="D58" s="33">
        <v>5</v>
      </c>
      <c r="E58" s="33">
        <v>5</v>
      </c>
      <c r="F58" s="33">
        <v>5</v>
      </c>
      <c r="G58" s="33"/>
      <c r="H58" s="33"/>
      <c r="I58" s="64"/>
      <c r="J58" s="33"/>
      <c r="K58" s="33"/>
      <c r="L58" s="33"/>
      <c r="M58" s="33"/>
      <c r="N58" s="33"/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8</v>
      </c>
      <c r="D59" s="33">
        <v>8</v>
      </c>
      <c r="E59" s="33">
        <v>8</v>
      </c>
      <c r="F59" s="33">
        <v>9</v>
      </c>
      <c r="G59" s="33"/>
      <c r="H59" s="33"/>
      <c r="I59" s="64"/>
      <c r="J59" s="33"/>
      <c r="K59" s="33"/>
      <c r="L59" s="33"/>
      <c r="M59" s="33"/>
      <c r="N59" s="33"/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7</v>
      </c>
      <c r="D60" s="33">
        <v>7</v>
      </c>
      <c r="E60" s="33">
        <v>8</v>
      </c>
      <c r="F60" s="33">
        <v>8</v>
      </c>
      <c r="G60" s="33"/>
      <c r="H60" s="33"/>
      <c r="I60" s="64"/>
      <c r="J60" s="33"/>
      <c r="K60" s="33"/>
      <c r="L60" s="33"/>
      <c r="M60" s="33"/>
      <c r="N60" s="33"/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/>
      <c r="H61" s="33"/>
      <c r="I61" s="64"/>
      <c r="J61" s="33"/>
      <c r="K61" s="33"/>
      <c r="L61" s="33"/>
      <c r="M61" s="33"/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25</v>
      </c>
      <c r="D62" s="33">
        <v>26</v>
      </c>
      <c r="E62" s="33">
        <v>28</v>
      </c>
      <c r="F62" s="33">
        <v>29</v>
      </c>
      <c r="G62" s="33"/>
      <c r="H62" s="33"/>
      <c r="I62" s="64"/>
      <c r="J62" s="33"/>
      <c r="K62" s="33"/>
      <c r="L62" s="33"/>
      <c r="M62" s="33"/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/>
      <c r="H63" s="33"/>
      <c r="I63" s="64"/>
      <c r="J63" s="33"/>
      <c r="K63" s="33"/>
      <c r="L63" s="33"/>
      <c r="M63" s="33"/>
      <c r="N63" s="33"/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2</v>
      </c>
      <c r="D64" s="33">
        <v>2</v>
      </c>
      <c r="E64" s="33">
        <v>2</v>
      </c>
      <c r="F64" s="33">
        <v>2</v>
      </c>
      <c r="G64" s="33"/>
      <c r="H64" s="33"/>
      <c r="I64" s="64"/>
      <c r="J64" s="33"/>
      <c r="K64" s="33"/>
      <c r="L64" s="33"/>
      <c r="M64" s="33"/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/>
      <c r="H65" s="33"/>
      <c r="I65" s="64"/>
      <c r="J65" s="33"/>
      <c r="K65" s="33"/>
      <c r="L65" s="33"/>
      <c r="M65" s="33"/>
      <c r="N65" s="33"/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/>
      <c r="H66" s="33"/>
      <c r="I66" s="64"/>
      <c r="J66" s="33"/>
      <c r="K66" s="33"/>
      <c r="L66" s="33"/>
      <c r="M66" s="33"/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35</v>
      </c>
      <c r="D67" s="33">
        <v>35</v>
      </c>
      <c r="E67" s="33">
        <v>35</v>
      </c>
      <c r="F67" s="33">
        <v>35</v>
      </c>
      <c r="G67" s="33"/>
      <c r="H67" s="33"/>
      <c r="I67" s="64"/>
      <c r="J67" s="33"/>
      <c r="K67" s="33"/>
      <c r="L67" s="33"/>
      <c r="M67" s="33"/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/>
      <c r="H68" s="33"/>
      <c r="I68" s="64"/>
      <c r="J68" s="33"/>
      <c r="K68" s="33"/>
      <c r="L68" s="33"/>
      <c r="M68" s="33"/>
      <c r="N68" s="33"/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/>
      <c r="H69" s="33"/>
      <c r="I69" s="64"/>
      <c r="J69" s="33"/>
      <c r="K69" s="33"/>
      <c r="L69" s="33"/>
      <c r="M69" s="33"/>
      <c r="N69" s="33"/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/>
      <c r="H70" s="33"/>
      <c r="I70" s="64"/>
      <c r="J70" s="33"/>
      <c r="K70" s="33"/>
      <c r="L70" s="33"/>
      <c r="M70" s="33"/>
      <c r="N70" s="33"/>
      <c r="P70" s="28"/>
    </row>
    <row r="74" spans="2:30">
      <c r="C74">
        <f>SUM(C4:C73)</f>
        <v>1075</v>
      </c>
      <c r="D74">
        <f t="shared" ref="D74:N74" si="0">SUM(D4:D73)</f>
        <v>1105</v>
      </c>
      <c r="E74">
        <f t="shared" si="0"/>
        <v>1137</v>
      </c>
      <c r="F74">
        <f t="shared" si="0"/>
        <v>1165</v>
      </c>
      <c r="G74">
        <f t="shared" si="0"/>
        <v>0</v>
      </c>
      <c r="H74">
        <f t="shared" si="0"/>
        <v>0</v>
      </c>
      <c r="I74" s="54">
        <f t="shared" si="0"/>
        <v>0</v>
      </c>
      <c r="J74">
        <f t="shared" si="0"/>
        <v>0</v>
      </c>
      <c r="K74">
        <f>SUM(K5:K73)</f>
        <v>0</v>
      </c>
      <c r="L74">
        <f t="shared" si="0"/>
        <v>0</v>
      </c>
      <c r="M74">
        <f t="shared" si="0"/>
        <v>0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/>
      <c r="H104" s="33"/>
      <c r="I104" s="64"/>
      <c r="J104" s="33"/>
      <c r="K104" s="57"/>
      <c r="L104" s="33"/>
      <c r="M104" s="33"/>
      <c r="N104" s="33"/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/>
      <c r="H105" s="33"/>
      <c r="I105" s="64"/>
      <c r="J105" s="33"/>
      <c r="K105" s="33"/>
      <c r="L105" s="33"/>
      <c r="M105" s="33"/>
      <c r="N105" s="33"/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4</v>
      </c>
      <c r="D106" s="33">
        <v>4</v>
      </c>
      <c r="E106" s="33">
        <v>4</v>
      </c>
      <c r="F106" s="33">
        <v>4</v>
      </c>
      <c r="G106" s="33"/>
      <c r="H106" s="33"/>
      <c r="I106" s="64"/>
      <c r="J106" s="33"/>
      <c r="K106" s="33"/>
      <c r="L106" s="33"/>
      <c r="M106" s="33"/>
      <c r="N106" s="33"/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/>
      <c r="H107" s="33"/>
      <c r="I107" s="64"/>
      <c r="J107" s="33"/>
      <c r="K107" s="33"/>
      <c r="L107" s="33"/>
      <c r="M107" s="33"/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26</v>
      </c>
      <c r="D108" s="33">
        <v>26</v>
      </c>
      <c r="E108" s="33">
        <v>27</v>
      </c>
      <c r="F108" s="33">
        <v>28</v>
      </c>
      <c r="G108" s="33"/>
      <c r="H108" s="33"/>
      <c r="I108" s="64"/>
      <c r="J108" s="33"/>
      <c r="K108" s="33"/>
      <c r="L108" s="33"/>
      <c r="M108" s="33"/>
      <c r="N108" s="33"/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27</v>
      </c>
      <c r="D109" s="33">
        <v>28</v>
      </c>
      <c r="E109" s="33">
        <v>28</v>
      </c>
      <c r="F109" s="33">
        <v>29</v>
      </c>
      <c r="G109" s="33"/>
      <c r="H109" s="33"/>
      <c r="I109" s="64"/>
      <c r="J109" s="33"/>
      <c r="K109" s="33"/>
      <c r="L109" s="33"/>
      <c r="M109" s="33"/>
      <c r="N109" s="33"/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/>
      <c r="H110" s="33"/>
      <c r="I110" s="64"/>
      <c r="J110" s="33"/>
      <c r="K110" s="33"/>
      <c r="L110" s="33"/>
      <c r="M110" s="33"/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/>
      <c r="H111" s="33"/>
      <c r="I111" s="64"/>
      <c r="J111" s="33"/>
      <c r="K111" s="33"/>
      <c r="L111" s="33"/>
      <c r="M111" s="33"/>
      <c r="N111" s="33"/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11</v>
      </c>
      <c r="D112" s="33">
        <v>11</v>
      </c>
      <c r="E112" s="33">
        <v>12</v>
      </c>
      <c r="F112" s="33">
        <v>12</v>
      </c>
      <c r="G112" s="33"/>
      <c r="H112" s="33"/>
      <c r="I112" s="64"/>
      <c r="J112" s="33"/>
      <c r="K112" s="33"/>
      <c r="L112" s="33"/>
      <c r="M112" s="33"/>
      <c r="N112" s="33"/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2</v>
      </c>
      <c r="D113" s="33">
        <v>2</v>
      </c>
      <c r="E113" s="33">
        <v>2</v>
      </c>
      <c r="F113" s="33">
        <v>2</v>
      </c>
      <c r="G113" s="33"/>
      <c r="H113" s="33"/>
      <c r="I113" s="64"/>
      <c r="J113" s="33"/>
      <c r="K113" s="33"/>
      <c r="L113" s="33"/>
      <c r="M113" s="33"/>
      <c r="N113" s="33"/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/>
      <c r="H114" s="33"/>
      <c r="I114" s="64"/>
      <c r="J114" s="33"/>
      <c r="K114" s="33"/>
      <c r="L114" s="33"/>
      <c r="M114" s="33"/>
      <c r="N114" s="33"/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6</v>
      </c>
      <c r="D115" s="33">
        <v>6</v>
      </c>
      <c r="E115" s="33">
        <v>6</v>
      </c>
      <c r="F115" s="33">
        <v>7</v>
      </c>
      <c r="G115" s="33"/>
      <c r="H115" s="33"/>
      <c r="I115" s="64"/>
      <c r="J115" s="33"/>
      <c r="K115" s="33"/>
      <c r="L115" s="33"/>
      <c r="M115" s="33"/>
      <c r="N115" s="33"/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92</v>
      </c>
      <c r="D116" s="33">
        <v>95</v>
      </c>
      <c r="E116" s="33">
        <v>97</v>
      </c>
      <c r="F116" s="33">
        <v>100</v>
      </c>
      <c r="G116" s="33"/>
      <c r="H116" s="33"/>
      <c r="I116" s="64"/>
      <c r="J116" s="33"/>
      <c r="K116" s="33"/>
      <c r="L116" s="33"/>
      <c r="M116" s="33"/>
      <c r="N116" s="33"/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3</v>
      </c>
      <c r="D117" s="33">
        <v>3</v>
      </c>
      <c r="E117" s="33">
        <v>3</v>
      </c>
      <c r="F117" s="33">
        <v>3</v>
      </c>
      <c r="G117" s="33"/>
      <c r="H117" s="33"/>
      <c r="I117" s="64"/>
      <c r="J117" s="33"/>
      <c r="K117" s="33"/>
      <c r="L117" s="33"/>
      <c r="M117" s="33"/>
      <c r="N117" s="33"/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/>
      <c r="H118" s="33"/>
      <c r="I118" s="64"/>
      <c r="J118" s="33"/>
      <c r="K118" s="33"/>
      <c r="L118" s="33"/>
      <c r="M118" s="33"/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43</v>
      </c>
      <c r="D119" s="33">
        <v>43</v>
      </c>
      <c r="E119" s="33">
        <v>44</v>
      </c>
      <c r="F119" s="33">
        <v>44</v>
      </c>
      <c r="G119" s="33"/>
      <c r="H119" s="33"/>
      <c r="I119" s="64"/>
      <c r="J119" s="33"/>
      <c r="K119" s="33"/>
      <c r="L119" s="33"/>
      <c r="M119" s="33"/>
      <c r="N119" s="33"/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12</v>
      </c>
      <c r="D120" s="33">
        <v>12</v>
      </c>
      <c r="E120" s="33">
        <v>12</v>
      </c>
      <c r="F120" s="33">
        <v>12</v>
      </c>
      <c r="G120" s="33"/>
      <c r="H120" s="33"/>
      <c r="I120" s="64"/>
      <c r="J120" s="33"/>
      <c r="K120" s="33"/>
      <c r="L120" s="33"/>
      <c r="M120" s="33"/>
      <c r="N120" s="33"/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/>
      <c r="H121" s="33"/>
      <c r="I121" s="64"/>
      <c r="J121" s="33"/>
      <c r="K121" s="33"/>
      <c r="L121" s="33"/>
      <c r="M121" s="33"/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/>
      <c r="H122" s="33"/>
      <c r="I122" s="64"/>
      <c r="J122" s="33"/>
      <c r="K122" s="33"/>
      <c r="L122" s="33"/>
      <c r="M122" s="33"/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/>
      <c r="H123" s="33"/>
      <c r="I123" s="64"/>
      <c r="J123" s="33"/>
      <c r="K123" s="33"/>
      <c r="L123" s="33"/>
      <c r="M123" s="33"/>
      <c r="N123" s="33"/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/>
      <c r="H124" s="33"/>
      <c r="I124" s="64"/>
      <c r="J124" s="33"/>
      <c r="K124" s="33"/>
      <c r="L124" s="33"/>
      <c r="M124" s="33"/>
      <c r="N124" s="33"/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/>
      <c r="H125" s="33"/>
      <c r="I125" s="64"/>
      <c r="J125" s="33"/>
      <c r="K125" s="33"/>
      <c r="L125" s="33"/>
      <c r="M125" s="33"/>
      <c r="N125" s="33"/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/>
      <c r="H126" s="33"/>
      <c r="I126" s="64"/>
      <c r="J126" s="33"/>
      <c r="K126" s="33"/>
      <c r="L126" s="33"/>
      <c r="M126" s="33"/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3</v>
      </c>
      <c r="D127" s="33">
        <v>3</v>
      </c>
      <c r="E127" s="33">
        <v>3</v>
      </c>
      <c r="F127" s="33">
        <v>3</v>
      </c>
      <c r="G127" s="33"/>
      <c r="H127" s="33"/>
      <c r="I127" s="64"/>
      <c r="J127" s="33"/>
      <c r="K127" s="33"/>
      <c r="L127" s="33"/>
      <c r="M127" s="33"/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/>
      <c r="H128" s="33"/>
      <c r="I128" s="64"/>
      <c r="J128" s="33"/>
      <c r="K128" s="33"/>
      <c r="L128" s="33"/>
      <c r="M128" s="33"/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2</v>
      </c>
      <c r="D129" s="33">
        <v>2</v>
      </c>
      <c r="E129" s="33">
        <v>2</v>
      </c>
      <c r="F129" s="33">
        <v>2</v>
      </c>
      <c r="G129" s="33"/>
      <c r="H129" s="33"/>
      <c r="I129" s="64"/>
      <c r="J129" s="33"/>
      <c r="K129" s="33"/>
      <c r="L129" s="33"/>
      <c r="M129" s="33"/>
      <c r="N129" s="33"/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11</v>
      </c>
      <c r="D130" s="33">
        <v>11</v>
      </c>
      <c r="E130" s="33">
        <v>11</v>
      </c>
      <c r="F130" s="33">
        <v>12</v>
      </c>
      <c r="G130" s="33"/>
      <c r="H130" s="33"/>
      <c r="I130" s="64"/>
      <c r="J130" s="33"/>
      <c r="K130" s="33"/>
      <c r="L130" s="33"/>
      <c r="M130" s="33"/>
      <c r="N130" s="33"/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3</v>
      </c>
      <c r="D131" s="33">
        <v>3</v>
      </c>
      <c r="E131" s="33">
        <v>5</v>
      </c>
      <c r="F131" s="33">
        <v>5</v>
      </c>
      <c r="G131" s="33"/>
      <c r="H131" s="33"/>
      <c r="I131" s="64"/>
      <c r="J131" s="33"/>
      <c r="K131" s="33"/>
      <c r="L131" s="33"/>
      <c r="M131" s="33"/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115</v>
      </c>
      <c r="D132" s="33">
        <v>116</v>
      </c>
      <c r="E132" s="33">
        <v>120</v>
      </c>
      <c r="F132" s="33">
        <v>123</v>
      </c>
      <c r="G132" s="33"/>
      <c r="H132" s="33"/>
      <c r="I132" s="64"/>
      <c r="J132" s="33"/>
      <c r="K132" s="33"/>
      <c r="L132" s="33"/>
      <c r="M132" s="33"/>
      <c r="N132" s="33"/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1</v>
      </c>
      <c r="F133" s="33">
        <v>1</v>
      </c>
      <c r="G133" s="33"/>
      <c r="H133" s="33"/>
      <c r="I133" s="64"/>
      <c r="J133" s="33"/>
      <c r="K133" s="33"/>
      <c r="L133" s="33"/>
      <c r="M133" s="33"/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/>
      <c r="H134" s="33"/>
      <c r="I134" s="64"/>
      <c r="J134" s="33"/>
      <c r="K134" s="33"/>
      <c r="L134" s="33"/>
      <c r="M134" s="33"/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/>
      <c r="H135" s="33"/>
      <c r="I135" s="64"/>
      <c r="J135" s="33"/>
      <c r="K135" s="33"/>
      <c r="L135" s="33"/>
      <c r="M135" s="33"/>
      <c r="N135" s="33"/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/>
      <c r="H136" s="33"/>
      <c r="I136" s="64"/>
      <c r="J136" s="33"/>
      <c r="K136" s="33"/>
      <c r="L136" s="33"/>
      <c r="M136" s="33"/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/>
      <c r="H137" s="33"/>
      <c r="I137" s="64"/>
      <c r="J137" s="33"/>
      <c r="K137" s="33"/>
      <c r="L137" s="33"/>
      <c r="M137" s="33"/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16</v>
      </c>
      <c r="D138" s="33">
        <v>17</v>
      </c>
      <c r="E138" s="33">
        <v>17</v>
      </c>
      <c r="F138" s="33">
        <v>18</v>
      </c>
      <c r="G138" s="33"/>
      <c r="H138" s="33"/>
      <c r="I138" s="64"/>
      <c r="J138" s="33"/>
      <c r="K138" s="33"/>
      <c r="L138" s="33"/>
      <c r="M138" s="33"/>
      <c r="N138" s="33"/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16</v>
      </c>
      <c r="D139" s="33">
        <v>17</v>
      </c>
      <c r="E139" s="33">
        <v>18</v>
      </c>
      <c r="F139" s="33">
        <v>20</v>
      </c>
      <c r="G139" s="33"/>
      <c r="H139" s="33"/>
      <c r="I139" s="64"/>
      <c r="J139" s="33"/>
      <c r="K139" s="33"/>
      <c r="L139" s="33"/>
      <c r="M139" s="33"/>
      <c r="N139" s="33"/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11</v>
      </c>
      <c r="D140" s="33">
        <v>13</v>
      </c>
      <c r="E140" s="33">
        <v>14</v>
      </c>
      <c r="F140" s="33">
        <v>14</v>
      </c>
      <c r="G140" s="33"/>
      <c r="H140" s="33"/>
      <c r="I140" s="64"/>
      <c r="J140" s="33"/>
      <c r="K140" s="33"/>
      <c r="L140" s="33"/>
      <c r="M140" s="33"/>
      <c r="N140" s="33"/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2</v>
      </c>
      <c r="D141" s="33">
        <v>2</v>
      </c>
      <c r="E141" s="33">
        <v>2</v>
      </c>
      <c r="F141" s="33">
        <v>2</v>
      </c>
      <c r="G141" s="33"/>
      <c r="H141" s="33"/>
      <c r="I141" s="64"/>
      <c r="J141" s="33"/>
      <c r="K141" s="33"/>
      <c r="L141" s="33"/>
      <c r="M141" s="33"/>
      <c r="N141" s="33"/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/>
      <c r="H142" s="33"/>
      <c r="I142" s="64"/>
      <c r="J142" s="33"/>
      <c r="K142" s="33"/>
      <c r="L142" s="33"/>
      <c r="M142" s="33"/>
      <c r="N142" s="33"/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/>
      <c r="H143" s="33"/>
      <c r="I143" s="64"/>
      <c r="J143" s="33"/>
      <c r="K143" s="33"/>
      <c r="L143" s="33"/>
      <c r="M143" s="33"/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21</v>
      </c>
      <c r="D144" s="33">
        <v>21</v>
      </c>
      <c r="E144" s="33">
        <v>21</v>
      </c>
      <c r="F144" s="33">
        <v>21</v>
      </c>
      <c r="G144" s="33"/>
      <c r="H144" s="33"/>
      <c r="I144" s="64"/>
      <c r="J144" s="33"/>
      <c r="K144" s="33"/>
      <c r="L144" s="33"/>
      <c r="M144" s="33"/>
      <c r="N144" s="33"/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28</v>
      </c>
      <c r="D145" s="33">
        <v>28</v>
      </c>
      <c r="E145" s="33">
        <v>29</v>
      </c>
      <c r="F145" s="33">
        <v>29</v>
      </c>
      <c r="G145" s="33"/>
      <c r="H145" s="33"/>
      <c r="I145" s="64"/>
      <c r="J145" s="33"/>
      <c r="K145" s="33"/>
      <c r="L145" s="33"/>
      <c r="M145" s="33"/>
      <c r="N145" s="33"/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/>
      <c r="H146" s="33"/>
      <c r="I146" s="64"/>
      <c r="J146" s="33"/>
      <c r="K146" s="33"/>
      <c r="L146" s="33"/>
      <c r="M146" s="33"/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/>
      <c r="H147" s="33"/>
      <c r="I147" s="64"/>
      <c r="J147" s="33"/>
      <c r="K147" s="33"/>
      <c r="L147" s="33"/>
      <c r="M147" s="33"/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/>
      <c r="H148" s="33"/>
      <c r="I148" s="64"/>
      <c r="J148" s="33"/>
      <c r="K148" s="33"/>
      <c r="L148" s="33"/>
      <c r="M148" s="33"/>
      <c r="N148" s="33"/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/>
      <c r="H149" s="33"/>
      <c r="I149" s="64"/>
      <c r="J149" s="33"/>
      <c r="K149" s="33"/>
      <c r="L149" s="33"/>
      <c r="M149" s="33"/>
      <c r="N149" s="33"/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/>
      <c r="H150" s="33"/>
      <c r="I150" s="64"/>
      <c r="J150" s="33"/>
      <c r="K150" s="33"/>
      <c r="L150" s="33"/>
      <c r="M150" s="33"/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74</v>
      </c>
      <c r="D151" s="33">
        <v>79</v>
      </c>
      <c r="E151" s="33">
        <v>82</v>
      </c>
      <c r="F151" s="33">
        <v>85</v>
      </c>
      <c r="G151" s="33"/>
      <c r="H151" s="33"/>
      <c r="I151" s="64"/>
      <c r="J151" s="33"/>
      <c r="K151" s="33"/>
      <c r="L151" s="33"/>
      <c r="M151" s="33"/>
      <c r="N151" s="33"/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25</v>
      </c>
      <c r="D152" s="33">
        <v>25</v>
      </c>
      <c r="E152" s="33">
        <v>25</v>
      </c>
      <c r="F152" s="33">
        <v>25</v>
      </c>
      <c r="G152" s="33"/>
      <c r="H152" s="33"/>
      <c r="I152" s="64"/>
      <c r="J152" s="33"/>
      <c r="K152" s="33"/>
      <c r="L152" s="33"/>
      <c r="M152" s="33"/>
      <c r="N152" s="33"/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10</v>
      </c>
      <c r="D153" s="33">
        <v>10</v>
      </c>
      <c r="E153" s="33">
        <v>10</v>
      </c>
      <c r="F153" s="33">
        <v>10</v>
      </c>
      <c r="G153" s="33"/>
      <c r="H153" s="33"/>
      <c r="I153" s="64"/>
      <c r="J153" s="33"/>
      <c r="K153" s="33"/>
      <c r="L153" s="33"/>
      <c r="M153" s="33"/>
      <c r="N153" s="33"/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30</v>
      </c>
      <c r="D154" s="33">
        <v>30</v>
      </c>
      <c r="E154" s="33">
        <v>30</v>
      </c>
      <c r="F154" s="33">
        <v>30</v>
      </c>
      <c r="G154" s="33"/>
      <c r="H154" s="33"/>
      <c r="I154" s="64"/>
      <c r="J154" s="33"/>
      <c r="K154" s="33"/>
      <c r="L154" s="33"/>
      <c r="M154" s="33"/>
      <c r="N154" s="33"/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45</v>
      </c>
      <c r="D155" s="33">
        <v>45</v>
      </c>
      <c r="E155" s="33">
        <v>46</v>
      </c>
      <c r="F155" s="33">
        <v>48</v>
      </c>
      <c r="G155" s="33"/>
      <c r="H155" s="33"/>
      <c r="I155" s="64"/>
      <c r="J155" s="33"/>
      <c r="K155" s="33"/>
      <c r="L155" s="33"/>
      <c r="M155" s="33"/>
      <c r="N155" s="33"/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47</v>
      </c>
      <c r="D156" s="33">
        <v>49</v>
      </c>
      <c r="E156" s="33">
        <v>51</v>
      </c>
      <c r="F156" s="33">
        <v>51</v>
      </c>
      <c r="G156" s="33"/>
      <c r="H156" s="33"/>
      <c r="I156" s="64"/>
      <c r="J156" s="33"/>
      <c r="K156" s="33"/>
      <c r="L156" s="33"/>
      <c r="M156" s="33"/>
      <c r="N156" s="33"/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1</v>
      </c>
      <c r="D157" s="33">
        <v>1</v>
      </c>
      <c r="E157" s="33">
        <v>1</v>
      </c>
      <c r="F157" s="33">
        <v>1</v>
      </c>
      <c r="G157" s="33"/>
      <c r="H157" s="33"/>
      <c r="I157" s="64"/>
      <c r="J157" s="33"/>
      <c r="K157" s="33"/>
      <c r="L157" s="33"/>
      <c r="M157" s="33"/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/>
      <c r="H158" s="33"/>
      <c r="I158" s="64"/>
      <c r="J158" s="33"/>
      <c r="K158" s="33"/>
      <c r="L158" s="33"/>
      <c r="M158" s="33"/>
      <c r="N158" s="33"/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/>
      <c r="H159" s="33"/>
      <c r="I159" s="64"/>
      <c r="J159" s="33"/>
      <c r="K159" s="33"/>
      <c r="L159" s="33"/>
      <c r="M159" s="33"/>
      <c r="N159" s="33"/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5</v>
      </c>
      <c r="D160" s="33">
        <v>5</v>
      </c>
      <c r="E160" s="33">
        <v>5</v>
      </c>
      <c r="F160" s="33">
        <v>6</v>
      </c>
      <c r="G160" s="33"/>
      <c r="H160" s="33"/>
      <c r="I160" s="64"/>
      <c r="J160" s="33"/>
      <c r="K160" s="33"/>
      <c r="L160" s="33"/>
      <c r="M160" s="33"/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/>
      <c r="H161" s="33"/>
      <c r="I161" s="64"/>
      <c r="J161" s="33"/>
      <c r="K161" s="33"/>
      <c r="L161" s="33"/>
      <c r="M161" s="33"/>
      <c r="N161" s="33"/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21</v>
      </c>
      <c r="D162" s="33">
        <v>21</v>
      </c>
      <c r="E162" s="33">
        <v>21</v>
      </c>
      <c r="F162" s="33">
        <v>21</v>
      </c>
      <c r="G162" s="33"/>
      <c r="H162" s="33"/>
      <c r="I162" s="64"/>
      <c r="J162" s="33"/>
      <c r="K162" s="33"/>
      <c r="L162" s="33"/>
      <c r="M162" s="33"/>
      <c r="N162" s="33"/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/>
      <c r="H163" s="33"/>
      <c r="I163" s="64"/>
      <c r="J163" s="33"/>
      <c r="K163" s="33"/>
      <c r="L163" s="33"/>
      <c r="M163" s="33"/>
      <c r="N163" s="33"/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2</v>
      </c>
      <c r="D164" s="33">
        <v>2</v>
      </c>
      <c r="E164" s="33">
        <v>2</v>
      </c>
      <c r="F164" s="33">
        <v>2</v>
      </c>
      <c r="G164" s="33"/>
      <c r="H164" s="33"/>
      <c r="I164" s="64"/>
      <c r="J164" s="33"/>
      <c r="K164" s="33"/>
      <c r="L164" s="33"/>
      <c r="M164" s="33"/>
      <c r="N164" s="33"/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/>
      <c r="H165" s="33"/>
      <c r="I165" s="64"/>
      <c r="J165" s="33"/>
      <c r="K165" s="33"/>
      <c r="L165" s="33"/>
      <c r="M165" s="33"/>
      <c r="N165" s="33"/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/>
      <c r="H166" s="33"/>
      <c r="I166" s="64"/>
      <c r="J166" s="33"/>
      <c r="K166" s="33"/>
      <c r="L166" s="33"/>
      <c r="M166" s="33"/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21</v>
      </c>
      <c r="D167" s="33">
        <v>23</v>
      </c>
      <c r="E167" s="33">
        <v>24</v>
      </c>
      <c r="F167" s="33">
        <v>25</v>
      </c>
      <c r="G167" s="33"/>
      <c r="H167" s="33"/>
      <c r="I167" s="64"/>
      <c r="J167" s="33"/>
      <c r="K167" s="33"/>
      <c r="L167" s="33"/>
      <c r="M167" s="33"/>
      <c r="N167" s="33"/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/>
      <c r="H168" s="33"/>
      <c r="I168" s="64"/>
      <c r="J168" s="33"/>
      <c r="K168" s="33"/>
      <c r="L168" s="33"/>
      <c r="M168" s="33"/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/>
      <c r="H169" s="33"/>
      <c r="I169" s="64"/>
      <c r="J169" s="33"/>
      <c r="K169" s="33"/>
      <c r="L169" s="33"/>
      <c r="M169" s="33"/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/>
      <c r="H170" s="33"/>
      <c r="I170" s="64"/>
      <c r="J170" s="33"/>
      <c r="K170" s="33"/>
      <c r="L170" s="33"/>
      <c r="M170" s="33"/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784</v>
      </c>
      <c r="D174">
        <f>SUM(D104:D170)</f>
        <v>803</v>
      </c>
      <c r="E174">
        <f>SUM(E104:E170)</f>
        <v>827</v>
      </c>
      <c r="F174">
        <f>SUM(F104:F170)</f>
        <v>850</v>
      </c>
      <c r="G174">
        <f>SUM(G104:G170)</f>
        <v>0</v>
      </c>
      <c r="H174">
        <f t="shared" ref="H174:N174" si="1">SUM(H104:H170)</f>
        <v>0</v>
      </c>
      <c r="I174" s="54">
        <f t="shared" si="1"/>
        <v>0</v>
      </c>
      <c r="J174">
        <f t="shared" si="1"/>
        <v>0</v>
      </c>
      <c r="K174">
        <f>SUM(K105:K170)</f>
        <v>0</v>
      </c>
      <c r="L174">
        <f t="shared" si="1"/>
        <v>0</v>
      </c>
      <c r="M174">
        <f t="shared" si="1"/>
        <v>0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  <customSheetView guid="{3503905F-60D6-403E-B878-8D9F27A9B0B2}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topLeftCell="A171" workbookViewId="0">
      <selection activeCell="C198" sqref="C198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4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45658</v>
      </c>
      <c r="G15">
        <f ca="1">OFFSET('Raw Data'!$B$3,$K15,$G$3)</f>
        <v>18</v>
      </c>
      <c r="H15">
        <f ca="1">OFFSET('Raw Data'!$B$103,$K15,$G$3)</f>
        <v>12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8</v>
      </c>
      <c r="H16">
        <f ca="1">OFFSET('Raw Data'!$B$103,$K16,$G$3)</f>
        <v>6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4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1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6</v>
      </c>
      <c r="H27">
        <f ca="1">OFFSET('Raw Data'!$B$103,$K27,$G$3)</f>
        <v>4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3</v>
      </c>
      <c r="H31">
        <f ca="1">OFFSET('Raw Data'!$B$103,$K31,$G$3)</f>
        <v>2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20</v>
      </c>
      <c r="H32">
        <f ca="1">OFFSET('Raw Data'!$B$103,$K32,$G$3)</f>
        <v>14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2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2</v>
      </c>
      <c r="H39">
        <f ca="1">OFFSET('Raw Data'!$B$103,$K39,$G$3)</f>
        <v>2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10</v>
      </c>
      <c r="H42">
        <f ca="1">OFFSET('Raw Data'!$B$103,$K42,$G$3)</f>
        <v>7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2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64</v>
      </c>
      <c r="H49">
        <f ca="1">OFFSET('Raw Data'!$B$103,$K49,$G$3)</f>
        <v>44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5</v>
      </c>
      <c r="H50">
        <f ca="1">OFFSET('Raw Data'!$B$103,$K50,$G$3)</f>
        <v>3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6</v>
      </c>
      <c r="H51">
        <f ca="1">OFFSET('Raw Data'!$B$103,$K51,$G$3)</f>
        <v>1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5</v>
      </c>
      <c r="H52">
        <f ca="1">OFFSET('Raw Data'!$B$103,$K52,$G$3)</f>
        <v>1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10</v>
      </c>
      <c r="H54">
        <f ca="1">OFFSET('Raw Data'!$B$103,$K54,$G$3)</f>
        <v>5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16</v>
      </c>
      <c r="H57">
        <f ca="1">OFFSET('Raw Data'!$B$103,$K57,$G$3)</f>
        <v>12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43</v>
      </c>
      <c r="H59">
        <f ca="1">OFFSET('Raw Data'!$B$103,$K59,$G$3)</f>
        <v>29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2</v>
      </c>
      <c r="H61">
        <f ca="1">OFFSET('Raw Data'!$B$103,$K61,$G$3)</f>
        <v>2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35</v>
      </c>
      <c r="H62">
        <f ca="1">OFFSET('Raw Data'!$B$103,$K62,$G$3)</f>
        <v>25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27</v>
      </c>
      <c r="H64">
        <f ca="1">OFFSET('Raw Data'!$B$103,$K64,$G$3)</f>
        <v>18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115</v>
      </c>
      <c r="H65">
        <f ca="1">OFFSET('Raw Data'!$B$103,$K65,$G$3)</f>
        <v>85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34</v>
      </c>
      <c r="H66">
        <f ca="1">OFFSET('Raw Data'!$B$103,$K66,$G$3)</f>
        <v>25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29</v>
      </c>
      <c r="H67">
        <f ca="1">OFFSET('Raw Data'!$B$103,$K67,$G$3)</f>
        <v>21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3</v>
      </c>
      <c r="H68">
        <f ca="1">OFFSET('Raw Data'!$B$103,$K68,$G$3)</f>
        <v>3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37</v>
      </c>
      <c r="H70">
        <f ca="1">OFFSET('Raw Data'!$B$103,$K70,$G$3)</f>
        <v>28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61</v>
      </c>
      <c r="H72">
        <f ca="1">OFFSET('Raw Data'!$B$103,$K72,$G$3)</f>
        <v>48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145</v>
      </c>
      <c r="H74">
        <f ca="1">OFFSET('Raw Data'!$B$103,$K74,$G$3)</f>
        <v>123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19</v>
      </c>
      <c r="H76">
        <f ca="1">OFFSET('Raw Data'!$B$103,$K76,$G$3)</f>
        <v>12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39</v>
      </c>
      <c r="H77">
        <f ca="1">OFFSET('Raw Data'!$B$103,$K77,$G$3)</f>
        <v>30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72</v>
      </c>
      <c r="H79">
        <f ca="1">OFFSET('Raw Data'!$B$103,$K79,$G$3)</f>
        <v>51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24</v>
      </c>
      <c r="H81">
        <f ca="1">OFFSET('Raw Data'!$B$103,$K81,$G$3)</f>
        <v>21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14</v>
      </c>
      <c r="H82">
        <f ca="1">OFFSET('Raw Data'!$B$103,$K82,$G$3)</f>
        <v>11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3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1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7</v>
      </c>
      <c r="H86">
        <f ca="1">OFFSET('Raw Data'!$B$103,$K86,$G$3)</f>
        <v>5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0</v>
      </c>
      <c r="H88">
        <f ca="1">OFFSET('Raw Data'!$B$103,$K88,$G$3)</f>
        <v>0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1</v>
      </c>
      <c r="H89">
        <f ca="1">OFFSET('Raw Data'!$B$103,$K89,$G$3)</f>
        <v>0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6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15</v>
      </c>
      <c r="H93">
        <f ca="1">OFFSET('Raw Data'!$B$103,$K93,$G$3)</f>
        <v>10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47</v>
      </c>
      <c r="H95">
        <f ca="1">OFFSET('Raw Data'!$B$103,$K95,$G$3)</f>
        <v>29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137</v>
      </c>
      <c r="H97">
        <f ca="1">OFFSET('Raw Data'!$B$103,$K97,$G$3)</f>
        <v>100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6</v>
      </c>
      <c r="H100">
        <f ca="1">OFFSET('Raw Data'!$B$103,$K100,$G$3)</f>
        <v>4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3</v>
      </c>
      <c r="H101">
        <f ca="1">OFFSET('Raw Data'!$B$103,$K101,$G$3)</f>
        <v>2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29</v>
      </c>
      <c r="H104">
        <f ca="1">OFFSET('Raw Data'!$B$103,$K104,$G$3)</f>
        <v>20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1165</v>
      </c>
      <c r="H106">
        <f ca="1">SUM(H15:H104)</f>
        <v>850</v>
      </c>
      <c r="I106">
        <f ca="1">SUM(I15:I104)</f>
        <v>1638</v>
      </c>
      <c r="J106">
        <f ca="1">SUM(J15:J104)</f>
        <v>1156</v>
      </c>
    </row>
  </sheetData>
  <customSheetViews>
    <customSheetView guid="{F201D0E5-3C4D-4C86-84F0-78AF9FDEC703}" state="hidden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3503905F-60D6-403E-B878-8D9F27A9B0B2}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Herrera, Christopher</cp:lastModifiedBy>
  <cp:lastPrinted>2005-07-18T12:32:28Z</cp:lastPrinted>
  <dcterms:created xsi:type="dcterms:W3CDTF">2003-03-28T19:00:10Z</dcterms:created>
  <dcterms:modified xsi:type="dcterms:W3CDTF">2025-02-28T15:43:28Z</dcterms:modified>
</cp:coreProperties>
</file>