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DD6F43CF-B0F1-4B98-931C-633314D5C523}" xr6:coauthVersionLast="47" xr6:coauthVersionMax="47" xr10:uidLastSave="{00000000-0000-0000-0000-000000000000}"/>
  <bookViews>
    <workbookView xWindow="-12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SHOW" guid="{D4D924DE-B531-4CCD-B127-0ED0C8D0CC29}" maximized="1" windowWidth="1280" windowHeight="799" tabRatio="807" activeSheetId="1"/>
    <customWorkbookView name="WORK" guid="{47010DCB-41C3-4641-BAAA-2D0666CBFF04}"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72" i="10" l="1"/>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N1784" i="10"/>
  <c r="BM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N438" i="10"/>
  <c r="KM438" i="10"/>
  <c r="KM10" i="10" s="1"/>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O368" i="10"/>
  <c r="KN368" i="10"/>
  <c r="KN8" i="10" s="1"/>
  <c r="KM368" i="10"/>
  <c r="KL368" i="10"/>
  <c r="KL8" i="10" s="1"/>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O228" i="10"/>
  <c r="KN228" i="10"/>
  <c r="KN9" i="10" s="1"/>
  <c r="KM228" i="10"/>
  <c r="KM9" i="10" s="1"/>
  <c r="KL228" i="10"/>
  <c r="KL9" i="10" s="1"/>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V5" i="10" s="1"/>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U5" i="10" s="1"/>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D5" i="10" s="1"/>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O158" i="10"/>
  <c r="IN158" i="10"/>
  <c r="IN5" i="10" s="1"/>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N88" i="10"/>
  <c r="KM88" i="10"/>
  <c r="KM6" i="10" s="1"/>
  <c r="BK1784" i="10" s="1"/>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O10" i="10"/>
  <c r="KN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P8" i="10"/>
  <c r="KO8" i="10"/>
  <c r="KM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KO6" i="10"/>
  <c r="KN6" i="10"/>
  <c r="BL1784" i="10" s="1"/>
  <c r="KL6" i="10"/>
  <c r="BJ1784" i="10" s="1"/>
  <c r="KK6" i="10"/>
  <c r="BI1784" i="10" s="1"/>
  <c r="KJ6" i="10"/>
  <c r="BH1784" i="10" s="1"/>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T5" i="10"/>
  <c r="KS5" i="10"/>
  <c r="KG5" i="10"/>
  <c r="JX5" i="10"/>
  <c r="JW5" i="10"/>
  <c r="JV5" i="10"/>
  <c r="JN5" i="10"/>
  <c r="JJ5" i="10"/>
  <c r="JB5" i="10"/>
  <c r="IY5" i="10"/>
  <c r="IQ5" i="10"/>
  <c r="IP5" i="10"/>
  <c r="IO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W29" i="11" l="1"/>
  <c r="BS29" i="11"/>
  <c r="G29" i="1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<sst xmlns="http://schemas.openxmlformats.org/spreadsheetml/2006/main" count="1372" uniqueCount="752">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</sst>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6"/>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5"/>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F2" sqref="F2"/>
    </sheetView>
  </sheetViews>
  <sheetFormatPr defaultRowHeight="12.75"/>
  <cols>
    <col min="1" max="1" width="2.7109375" customWidth="1"/>
  </cols>
  <sheetData>
    <row r="2" spans="2:14" ht="27.75" customHeight="1">
      <c r="B2" s="301" t="s">
        <v>0</v>
      </c>
      <c r="C2" s="262"/>
      <c r="E2" s="259" t="str">
        <f ca="1">DATA!$B$3</f>
        <v>January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January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D4D924DE-B531-4CCD-B127-0ED0C8D0CC29}" scale="75" showGridLines="0">
      <selection activeCell="B30" sqref="B30"/>
      <pageMargins left="0.75" right="0.75" top="1" bottom="1" header="0.5" footer="0.5"/>
      <pageSetup orientation="landscape" r:id="rId1"/>
      <headerFooter alignWithMargins="0"/>
    </customSheetView>
    <customSheetView guid="{47010DCB-41C3-4641-BAAA-2D0666CBFF04}" scale="75" showGridLines="0">
      <selection activeCell="H3" sqref="H3"/>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D4D924DE-B531-4CCD-B127-0ED0C8D0CC29}" scale="75" showGridLines="0">
      <pageMargins left="0.75" right="0.75" top="1" bottom="1" header="0.5" footer="0.5"/>
      <printOptions horizontalCentered="1"/>
      <pageSetup orientation="landscape" r:id="rId1"/>
      <headerFooter alignWithMargins="0"/>
    </customSheetView>
    <customSheetView guid="{47010DCB-41C3-4641-BAAA-2D0666CBFF04}"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January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(December 2024)</v>
      </c>
      <c r="D8" s="7" t="str">
        <f ca="1">"Report Month ("&amp;DATA!$B$4&amp;")"</f>
        <v>Report Month (January 2025)</v>
      </c>
      <c r="E8" s="7" t="s">
        <v>17</v>
      </c>
      <c r="F8" s="7" t="s">
        <v>18</v>
      </c>
      <c r="G8" s="54" t="s">
        <v>19</v>
      </c>
    </row>
    <row r="9" spans="1:8" ht="47.25">
      <c r="A9" s="55" t="s">
        <v>20</v>
      </c>
      <c r="B9" s="8">
        <v>152436</v>
      </c>
      <c r="C9" s="8">
        <f ca="1">DATA!B13</f>
        <v>12706</v>
      </c>
      <c r="D9" s="8">
        <f ca="1">DATA!B5</f>
        <v>12015</v>
      </c>
      <c r="E9" s="77">
        <f t="shared" ref="E9:E15" ca="1" si="0">D9-B9</f>
        <v>-140421</v>
      </c>
      <c r="F9" s="9">
        <f t="shared" ref="F9:F15" ca="1" si="1">E9/B9</f>
        <v>-0.92118003621191846</v>
      </c>
      <c r="G9" s="10" t="s">
        <v>21</v>
      </c>
      <c r="H9" s="80"/>
    </row>
    <row r="10" spans="1:8" ht="31.5">
      <c r="A10" s="55" t="s">
        <v>22</v>
      </c>
      <c r="B10" s="8">
        <v>200292</v>
      </c>
      <c r="C10" s="8">
        <f ca="1">DATA!B14</f>
        <v>26106</v>
      </c>
      <c r="D10" s="8">
        <f ca="1">DATA!B6</f>
        <v>25346</v>
      </c>
      <c r="E10" s="77">
        <f t="shared" ca="1" si="0"/>
        <v>-174946</v>
      </c>
      <c r="F10" s="9">
        <f t="shared" ca="1" si="1"/>
        <v>-0.87345475605615797</v>
      </c>
      <c r="G10" s="10" t="s">
        <v>23</v>
      </c>
    </row>
    <row r="11" spans="1:8" ht="56.25">
      <c r="A11" s="55" t="s">
        <v>24</v>
      </c>
      <c r="B11" s="8">
        <v>2353</v>
      </c>
      <c r="C11" s="8">
        <f ca="1">DATA!B15</f>
        <v>2631</v>
      </c>
      <c r="D11" s="8">
        <f ca="1">DATA!B7</f>
        <v>2269</v>
      </c>
      <c r="E11" s="77">
        <f t="shared" ca="1" si="0"/>
        <v>-84</v>
      </c>
      <c r="F11" s="9">
        <f t="shared" ca="1" si="1"/>
        <v>-3.5699107522311944E-2</v>
      </c>
      <c r="G11" s="10" t="s">
        <v>421</v>
      </c>
    </row>
    <row r="12" spans="1:8" ht="33.75">
      <c r="A12" s="55" t="s">
        <v>25</v>
      </c>
      <c r="B12" s="8">
        <v>531485</v>
      </c>
      <c r="C12" s="8">
        <f ca="1">DATA!B16</f>
        <v>50352</v>
      </c>
      <c r="D12" s="8">
        <f ca="1">DATA!B8</f>
        <v>48152</v>
      </c>
      <c r="E12" s="77">
        <f t="shared" ca="1" si="0"/>
        <v>-483333</v>
      </c>
      <c r="F12" s="9">
        <f t="shared" ca="1" si="1"/>
        <v>-0.90940101790266892</v>
      </c>
      <c r="G12" s="10" t="s">
        <v>26</v>
      </c>
    </row>
    <row r="13" spans="1:8" ht="31.5">
      <c r="A13" s="55" t="s">
        <v>27</v>
      </c>
      <c r="B13" s="8">
        <v>155071</v>
      </c>
      <c r="C13" s="8">
        <f ca="1">DATA!B17</f>
        <v>15441</v>
      </c>
      <c r="D13" s="8">
        <f ca="1">DATA!B9</f>
        <v>14417</v>
      </c>
      <c r="E13" s="77">
        <f t="shared" ca="1" si="0"/>
        <v>-140654</v>
      </c>
      <c r="F13" s="9">
        <f t="shared" ca="1" si="1"/>
        <v>-0.90702968317738331</v>
      </c>
      <c r="G13" s="10" t="s">
        <v>28</v>
      </c>
    </row>
    <row r="14" spans="1:8" ht="31.5">
      <c r="A14" s="55" t="s">
        <v>29</v>
      </c>
      <c r="B14" s="56">
        <v>48731324</v>
      </c>
      <c r="C14" s="56">
        <f ca="1">DATA!B18</f>
        <v>6300602</v>
      </c>
      <c r="D14" s="56">
        <f ca="1">DATA!B10</f>
        <v>6104030</v>
      </c>
      <c r="E14" s="81">
        <f t="shared" ca="1" si="0"/>
        <v>-42627294</v>
      </c>
      <c r="F14" s="9">
        <f t="shared" ca="1" si="1"/>
        <v>-0.87474114185775043</v>
      </c>
      <c r="G14" s="95" t="s">
        <v>30</v>
      </c>
    </row>
    <row r="15" spans="1:8" ht="30" customHeight="1">
      <c r="A15" s="269" t="s">
        <v>31</v>
      </c>
      <c r="B15" s="83">
        <v>4616290</v>
      </c>
      <c r="C15" s="56">
        <f ca="1">DATA!B19</f>
        <v>810263.67</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7110865.6699999999</v>
      </c>
      <c r="D17" s="11">
        <f ca="1">D14+D15</f>
        <v>6104030</v>
      </c>
      <c r="E17" s="81">
        <f ca="1">D17-B17</f>
        <v>-47243584</v>
      </c>
      <c r="F17" s="9">
        <f ca="1">E17/B17</f>
        <v>-0.88558007486520396</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D4D924DE-B531-4CCD-B127-0ED0C8D0CC29}"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47010DCB-41C3-4641-BAAA-2D0666CBFF04}"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January 2025</v>
      </c>
      <c r="W13" s="66"/>
    </row>
    <row r="14" spans="1:23" ht="27" thickBot="1">
      <c r="R14" s="212">
        <f ca="1">DATA!$B$7</f>
        <v>2269</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January 2025</v>
      </c>
      <c r="W26" s="66"/>
    </row>
    <row r="27" spans="18:23" ht="27" thickBot="1">
      <c r="R27" s="211">
        <f ca="1">DATA!$B$6</f>
        <v>25346</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January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January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413</v>
      </c>
      <c r="M4" s="65">
        <f ca="1">OFFSET(DATA!$B$90,EXPENDITURES!$B4,0)</f>
        <v>123</v>
      </c>
      <c r="N4" s="65">
        <f ca="1">OFFSET(DATA!$B$160,EXPENDITURES!$B4,0)</f>
        <v>131</v>
      </c>
      <c r="O4" s="65">
        <f ca="1">OFFSET(DATA!$B$230,EXPENDITURES!$B4,0)</f>
        <v>624</v>
      </c>
      <c r="P4" s="65">
        <f ca="1">OFFSET(DATA!$B$300,EXPENDITURES!$B4,0)</f>
        <v>755</v>
      </c>
      <c r="Q4" s="198">
        <f ca="1">OFFSET(DATA!$B$370,EXPENDITURES!$B4,0)</f>
        <v>96959</v>
      </c>
      <c r="R4" s="48">
        <f t="shared" ref="R4:R36" ca="1" si="0">(L4-F4)/F4</f>
        <v>-0.91547277936962745</v>
      </c>
      <c r="S4" s="97">
        <f t="shared" ref="S4:S36" ca="1" si="1">(M4-G4)/G4</f>
        <v>-0.9647362385321101</v>
      </c>
    </row>
    <row r="5" spans="2:20">
      <c r="B5" s="107">
        <v>57</v>
      </c>
      <c r="C5" s="29" t="s">
        <v>53</v>
      </c>
      <c r="D5" s="30">
        <v>1</v>
      </c>
      <c r="E5" s="31">
        <v>1</v>
      </c>
      <c r="F5" s="32">
        <v>1083</v>
      </c>
      <c r="G5" s="32">
        <v>890</v>
      </c>
      <c r="H5" s="32">
        <v>920</v>
      </c>
      <c r="I5" s="32">
        <v>1814</v>
      </c>
      <c r="J5" s="32">
        <v>2734</v>
      </c>
      <c r="K5" s="33">
        <v>248688</v>
      </c>
      <c r="L5" s="65">
        <f ca="1">OFFSET(DATA!$B$20,EXPENDITURES!$B5,0)</f>
        <v>106</v>
      </c>
      <c r="M5" s="65">
        <f ca="1">OFFSET(DATA!$B$90,EXPENDITURES!$B5,0)</f>
        <v>51</v>
      </c>
      <c r="N5" s="65">
        <f ca="1">OFFSET(DATA!$B$160,EXPENDITURES!$B5,0)</f>
        <v>55</v>
      </c>
      <c r="O5" s="65">
        <f ca="1">OFFSET(DATA!$B$230,EXPENDITURES!$B5,0)</f>
        <v>147</v>
      </c>
      <c r="P5" s="65">
        <f ca="1">OFFSET(DATA!$B$300,EXPENDITURES!$B5,0)</f>
        <v>202</v>
      </c>
      <c r="Q5" s="198">
        <f ca="1">OFFSET(DATA!$B$370,EXPENDITURES!$B5,0)</f>
        <v>24299</v>
      </c>
      <c r="R5" s="48">
        <f t="shared" ca="1" si="0"/>
        <v>-0.90212373037857807</v>
      </c>
      <c r="S5" s="34">
        <f t="shared" ca="1" si="1"/>
        <v>-0.94269662921348318</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519</v>
      </c>
      <c r="M6" s="125">
        <f t="shared" ca="1" si="3"/>
        <v>174</v>
      </c>
      <c r="N6" s="125">
        <f t="shared" ca="1" si="3"/>
        <v>186</v>
      </c>
      <c r="O6" s="125">
        <f t="shared" ca="1" si="3"/>
        <v>771</v>
      </c>
      <c r="P6" s="125">
        <f t="shared" ca="1" si="3"/>
        <v>957</v>
      </c>
      <c r="Q6" s="199">
        <f t="shared" ca="1" si="3"/>
        <v>121258</v>
      </c>
      <c r="R6" s="127">
        <f t="shared" ca="1" si="0"/>
        <v>-0.91305076227173732</v>
      </c>
      <c r="S6" s="128">
        <f t="shared" ca="1" si="1"/>
        <v>-0.96025582457743264</v>
      </c>
    </row>
    <row r="7" spans="2:20">
      <c r="B7" s="107">
        <v>46</v>
      </c>
      <c r="C7" s="29" t="s">
        <v>55</v>
      </c>
      <c r="D7" s="30">
        <v>1</v>
      </c>
      <c r="E7" s="31">
        <v>2</v>
      </c>
      <c r="F7" s="32">
        <v>1156</v>
      </c>
      <c r="G7" s="32">
        <v>824</v>
      </c>
      <c r="H7" s="32">
        <v>839</v>
      </c>
      <c r="I7" s="32">
        <v>2095</v>
      </c>
      <c r="J7" s="32">
        <v>2934</v>
      </c>
      <c r="K7" s="33">
        <v>262948</v>
      </c>
      <c r="L7" s="65">
        <f ca="1">OFFSET(DATA!$B$20,EXPENDITURES!$B7,0)</f>
        <v>136</v>
      </c>
      <c r="M7" s="65">
        <f ca="1">OFFSET(DATA!$B$90,EXPENDITURES!$B7,0)</f>
        <v>51</v>
      </c>
      <c r="N7" s="65">
        <f ca="1">OFFSET(DATA!$B$160,EXPENDITURES!$B7,0)</f>
        <v>57</v>
      </c>
      <c r="O7" s="65">
        <f ca="1">OFFSET(DATA!$B$230,EXPENDITURES!$B7,0)</f>
        <v>184</v>
      </c>
      <c r="P7" s="65">
        <f ca="1">OFFSET(DATA!$B$300,EXPENDITURES!$B7,0)</f>
        <v>241</v>
      </c>
      <c r="Q7" s="197">
        <f ca="1">OFFSET(DATA!$B$370,EXPENDITURES!$B7,0)</f>
        <v>32776</v>
      </c>
      <c r="R7" s="48">
        <f t="shared" ca="1" si="0"/>
        <v>-0.88235294117647056</v>
      </c>
      <c r="S7" s="34">
        <f t="shared" ca="1" si="1"/>
        <v>-0.93810679611650483</v>
      </c>
    </row>
    <row r="8" spans="2:20">
      <c r="B8" s="107">
        <v>66</v>
      </c>
      <c r="C8" s="29" t="s">
        <v>56</v>
      </c>
      <c r="D8" s="30">
        <v>1</v>
      </c>
      <c r="E8" s="31">
        <v>2</v>
      </c>
      <c r="F8" s="32">
        <v>417</v>
      </c>
      <c r="G8" s="32">
        <v>298</v>
      </c>
      <c r="H8" s="32">
        <v>304</v>
      </c>
      <c r="I8" s="32">
        <v>790</v>
      </c>
      <c r="J8" s="32">
        <v>1094</v>
      </c>
      <c r="K8" s="33">
        <v>92866.15</v>
      </c>
      <c r="L8" s="65">
        <f ca="1">OFFSET(DATA!$B$20,EXPENDITURES!$B8,0)</f>
        <v>68</v>
      </c>
      <c r="M8" s="65">
        <f ca="1">OFFSET(DATA!$B$90,EXPENDITURES!$B8,0)</f>
        <v>15</v>
      </c>
      <c r="N8" s="65">
        <f ca="1">OFFSET(DATA!$B$160,EXPENDITURES!$B8,0)</f>
        <v>16</v>
      </c>
      <c r="O8" s="65">
        <f ca="1">OFFSET(DATA!$B$230,EXPENDITURES!$B8,0)</f>
        <v>81</v>
      </c>
      <c r="P8" s="65">
        <f ca="1">OFFSET(DATA!$B$300,EXPENDITURES!$B8,0)</f>
        <v>97</v>
      </c>
      <c r="Q8" s="197">
        <f ca="1">OFFSET(DATA!$B$370,EXPENDITURES!$B8,0)</f>
        <v>15994</v>
      </c>
      <c r="R8" s="48">
        <f t="shared" ca="1" si="0"/>
        <v>-0.83693045563549162</v>
      </c>
      <c r="S8" s="34">
        <f t="shared" ca="1" si="1"/>
        <v>-0.94966442953020136</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204</v>
      </c>
      <c r="M9" s="125">
        <f t="shared" ca="1" si="5"/>
        <v>66</v>
      </c>
      <c r="N9" s="125">
        <f t="shared" ca="1" si="5"/>
        <v>73</v>
      </c>
      <c r="O9" s="125">
        <f t="shared" ca="1" si="5"/>
        <v>265</v>
      </c>
      <c r="P9" s="125">
        <f t="shared" ca="1" si="5"/>
        <v>338</v>
      </c>
      <c r="Q9" s="199">
        <f t="shared" ca="1" si="5"/>
        <v>48770</v>
      </c>
      <c r="R9" s="127">
        <f t="shared" ca="1" si="0"/>
        <v>-0.87031150667514301</v>
      </c>
      <c r="S9" s="128">
        <f t="shared" ca="1" si="1"/>
        <v>-0.94117647058823528</v>
      </c>
    </row>
    <row r="10" spans="2:20">
      <c r="B10" s="107">
        <v>7</v>
      </c>
      <c r="C10" s="29" t="s">
        <v>58</v>
      </c>
      <c r="D10" s="30">
        <v>14</v>
      </c>
      <c r="E10" s="31">
        <v>3</v>
      </c>
      <c r="F10" s="32">
        <v>303</v>
      </c>
      <c r="G10" s="32">
        <v>259</v>
      </c>
      <c r="H10" s="32">
        <v>274</v>
      </c>
      <c r="I10" s="32">
        <v>533</v>
      </c>
      <c r="J10" s="32">
        <v>807</v>
      </c>
      <c r="K10" s="33">
        <v>72536</v>
      </c>
      <c r="L10" s="65">
        <f ca="1">OFFSET(DATA!$B$20,EXPENDITURES!$B10,0)</f>
        <v>11</v>
      </c>
      <c r="M10" s="65">
        <f ca="1">OFFSET(DATA!$B$90,EXPENDITURES!$B10,0)</f>
        <v>2</v>
      </c>
      <c r="N10" s="65">
        <f ca="1">OFFSET(DATA!$B$160,EXPENDITURES!$B10,0)</f>
        <v>3</v>
      </c>
      <c r="O10" s="65">
        <f ca="1">OFFSET(DATA!$B$230,EXPENDITURES!$B10,0)</f>
        <v>13</v>
      </c>
      <c r="P10" s="65">
        <f ca="1">OFFSET(DATA!$B$300,EXPENDITURES!$B10,0)</f>
        <v>16</v>
      </c>
      <c r="Q10" s="197">
        <f ca="1">OFFSET(DATA!$B$370,EXPENDITURES!$B10,0)</f>
        <v>2637</v>
      </c>
      <c r="R10" s="48">
        <f t="shared" ca="1" si="0"/>
        <v>-0.9636963696369637</v>
      </c>
      <c r="S10" s="34">
        <f t="shared" ca="1" si="1"/>
        <v>-0.99227799227799229</v>
      </c>
    </row>
    <row r="11" spans="2:20">
      <c r="B11" s="107">
        <v>30</v>
      </c>
      <c r="C11" s="29" t="s">
        <v>59</v>
      </c>
      <c r="D11" s="30">
        <v>14</v>
      </c>
      <c r="E11" s="31">
        <v>3</v>
      </c>
      <c r="F11" s="32">
        <v>419</v>
      </c>
      <c r="G11" s="32">
        <v>321</v>
      </c>
      <c r="H11" s="32">
        <v>346</v>
      </c>
      <c r="I11" s="32">
        <v>719</v>
      </c>
      <c r="J11" s="32">
        <v>1065</v>
      </c>
      <c r="K11" s="33">
        <v>94737</v>
      </c>
      <c r="L11" s="65">
        <f ca="1">OFFSET(DATA!$B$20,EXPENDITURES!$B11,0)</f>
        <v>35</v>
      </c>
      <c r="M11" s="65">
        <f ca="1">OFFSET(DATA!$B$90,EXPENDITURES!$B11,0)</f>
        <v>10</v>
      </c>
      <c r="N11" s="65">
        <f ca="1">OFFSET(DATA!$B$160,EXPENDITURES!$B11,0)</f>
        <v>12</v>
      </c>
      <c r="O11" s="65">
        <f ca="1">OFFSET(DATA!$B$230,EXPENDITURES!$B11,0)</f>
        <v>61</v>
      </c>
      <c r="P11" s="65">
        <f ca="1">OFFSET(DATA!$B$300,EXPENDITURES!$B11,0)</f>
        <v>73</v>
      </c>
      <c r="Q11" s="197">
        <f ca="1">OFFSET(DATA!$B$370,EXPENDITURES!$B11,0)</f>
        <v>8829</v>
      </c>
      <c r="R11" s="48">
        <f t="shared" ca="1" si="0"/>
        <v>-0.91646778042959431</v>
      </c>
      <c r="S11" s="34">
        <f t="shared" ca="1" si="1"/>
        <v>-0.96884735202492211</v>
      </c>
    </row>
    <row r="12" spans="2:20">
      <c r="B12" s="107">
        <v>32</v>
      </c>
      <c r="C12" s="29" t="s">
        <v>60</v>
      </c>
      <c r="D12" s="30">
        <v>14</v>
      </c>
      <c r="E12" s="31">
        <v>3</v>
      </c>
      <c r="F12" s="32">
        <v>696</v>
      </c>
      <c r="G12" s="32">
        <v>476</v>
      </c>
      <c r="H12" s="32">
        <v>488</v>
      </c>
      <c r="I12" s="32">
        <v>1208</v>
      </c>
      <c r="J12" s="32">
        <v>1696</v>
      </c>
      <c r="K12" s="33">
        <v>153647</v>
      </c>
      <c r="L12" s="65">
        <f ca="1">OFFSET(DATA!$B$20,EXPENDITURES!$B12,0)</f>
        <v>65</v>
      </c>
      <c r="M12" s="65">
        <f ca="1">OFFSET(DATA!$B$90,EXPENDITURES!$B12,0)</f>
        <v>19</v>
      </c>
      <c r="N12" s="65">
        <f ca="1">OFFSET(DATA!$B$160,EXPENDITURES!$B12,0)</f>
        <v>20</v>
      </c>
      <c r="O12" s="65">
        <f ca="1">OFFSET(DATA!$B$230,EXPENDITURES!$B12,0)</f>
        <v>80</v>
      </c>
      <c r="P12" s="65">
        <f ca="1">OFFSET(DATA!$B$300,EXPENDITURES!$B12,0)</f>
        <v>100</v>
      </c>
      <c r="Q12" s="197">
        <f ca="1">OFFSET(DATA!$B$370,EXPENDITURES!$B12,0)</f>
        <v>14327</v>
      </c>
      <c r="R12" s="48">
        <f t="shared" ca="1" si="0"/>
        <v>-0.9066091954022989</v>
      </c>
      <c r="S12" s="34">
        <f t="shared" ca="1" si="1"/>
        <v>-0.96008403361344541</v>
      </c>
    </row>
    <row r="13" spans="2:20">
      <c r="B13" s="107">
        <v>39</v>
      </c>
      <c r="C13" s="29" t="s">
        <v>61</v>
      </c>
      <c r="D13" s="30">
        <v>2</v>
      </c>
      <c r="E13" s="31">
        <v>3</v>
      </c>
      <c r="F13" s="32">
        <v>96</v>
      </c>
      <c r="G13" s="32">
        <v>69</v>
      </c>
      <c r="H13" s="32">
        <v>71</v>
      </c>
      <c r="I13" s="32">
        <v>158</v>
      </c>
      <c r="J13" s="32">
        <v>229</v>
      </c>
      <c r="K13" s="33">
        <v>23064</v>
      </c>
      <c r="L13" s="65">
        <f ca="1">OFFSET(DATA!$B$20,EXPENDITURES!$B13,0)</f>
        <v>20</v>
      </c>
      <c r="M13" s="65">
        <f ca="1">OFFSET(DATA!$B$90,EXPENDITURES!$B13,0)</f>
        <v>4</v>
      </c>
      <c r="N13" s="65">
        <f ca="1">OFFSET(DATA!$B$160,EXPENDITURES!$B13,0)</f>
        <v>4</v>
      </c>
      <c r="O13" s="65">
        <f ca="1">OFFSET(DATA!$B$230,EXPENDITURES!$B13,0)</f>
        <v>24</v>
      </c>
      <c r="P13" s="65">
        <f ca="1">OFFSET(DATA!$B$300,EXPENDITURES!$B13,0)</f>
        <v>28</v>
      </c>
      <c r="Q13" s="197">
        <f ca="1">OFFSET(DATA!$B$370,EXPENDITURES!$B13,0)</f>
        <v>5025</v>
      </c>
      <c r="R13" s="48">
        <f t="shared" ca="1" si="0"/>
        <v>-0.79166666666666663</v>
      </c>
      <c r="S13" s="34">
        <f t="shared" ca="1" si="1"/>
        <v>-0.94202898550724634</v>
      </c>
    </row>
    <row r="14" spans="2:20">
      <c r="B14" s="107">
        <v>67</v>
      </c>
      <c r="C14" s="29" t="s">
        <v>62</v>
      </c>
      <c r="D14" s="30">
        <v>14</v>
      </c>
      <c r="E14" s="31">
        <v>3</v>
      </c>
      <c r="F14" s="32">
        <v>372</v>
      </c>
      <c r="G14" s="32">
        <v>277</v>
      </c>
      <c r="H14" s="32">
        <v>286</v>
      </c>
      <c r="I14" s="32">
        <v>659</v>
      </c>
      <c r="J14" s="32">
        <v>945</v>
      </c>
      <c r="K14" s="33">
        <v>85096</v>
      </c>
      <c r="L14" s="65">
        <f ca="1">OFFSET(DATA!$B$20,EXPENDITURES!$B14,0)</f>
        <v>28</v>
      </c>
      <c r="M14" s="65">
        <f ca="1">OFFSET(DATA!$B$90,EXPENDITURES!$B14,0)</f>
        <v>11</v>
      </c>
      <c r="N14" s="65">
        <f ca="1">OFFSET(DATA!$B$160,EXPENDITURES!$B14,0)</f>
        <v>11</v>
      </c>
      <c r="O14" s="65">
        <f ca="1">OFFSET(DATA!$B$230,EXPENDITURES!$B14,0)</f>
        <v>41</v>
      </c>
      <c r="P14" s="65">
        <f ca="1">OFFSET(DATA!$B$300,EXPENDITURES!$B14,0)</f>
        <v>52</v>
      </c>
      <c r="Q14" s="197">
        <f ca="1">OFFSET(DATA!$B$370,EXPENDITURES!$B14,0)</f>
        <v>6231</v>
      </c>
      <c r="R14" s="48">
        <f t="shared" ca="1" si="0"/>
        <v>-0.92473118279569888</v>
      </c>
      <c r="S14" s="34">
        <f t="shared" ca="1" si="1"/>
        <v>-0.96028880866425992</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159</v>
      </c>
      <c r="M15" s="125">
        <f t="shared" ca="1" si="7"/>
        <v>46</v>
      </c>
      <c r="N15" s="125">
        <f t="shared" ca="1" si="7"/>
        <v>50</v>
      </c>
      <c r="O15" s="125">
        <f t="shared" ca="1" si="7"/>
        <v>219</v>
      </c>
      <c r="P15" s="125">
        <f t="shared" ca="1" si="7"/>
        <v>269</v>
      </c>
      <c r="Q15" s="199">
        <f t="shared" ca="1" si="7"/>
        <v>37049</v>
      </c>
      <c r="R15" s="127">
        <f t="shared" ca="1" si="0"/>
        <v>-0.91569459172852596</v>
      </c>
      <c r="S15" s="128">
        <f t="shared" ca="1" si="1"/>
        <v>-0.96718972895863053</v>
      </c>
    </row>
    <row r="16" spans="2:20">
      <c r="B16" s="107">
        <v>3</v>
      </c>
      <c r="C16" s="29" t="s">
        <v>64</v>
      </c>
      <c r="D16" s="30">
        <v>14</v>
      </c>
      <c r="E16" s="31">
        <v>4</v>
      </c>
      <c r="F16" s="32">
        <v>1841</v>
      </c>
      <c r="G16" s="32">
        <v>1421</v>
      </c>
      <c r="H16" s="32">
        <v>1445</v>
      </c>
      <c r="I16" s="32">
        <v>3302</v>
      </c>
      <c r="J16" s="32">
        <v>4747</v>
      </c>
      <c r="K16" s="33">
        <v>427415</v>
      </c>
      <c r="L16" s="65">
        <f ca="1">OFFSET(DATA!$B$20,EXPENDITURES!$B16,0)</f>
        <v>158</v>
      </c>
      <c r="M16" s="65">
        <f ca="1">OFFSET(DATA!$B$90,EXPENDITURES!$B16,0)</f>
        <v>68</v>
      </c>
      <c r="N16" s="65">
        <f ca="1">OFFSET(DATA!$B$160,EXPENDITURES!$B16,0)</f>
        <v>82</v>
      </c>
      <c r="O16" s="65">
        <f ca="1">OFFSET(DATA!$B$230,EXPENDITURES!$B16,0)</f>
        <v>232</v>
      </c>
      <c r="P16" s="65">
        <f ca="1">OFFSET(DATA!$B$300,EXPENDITURES!$B16,0)</f>
        <v>314</v>
      </c>
      <c r="Q16" s="197">
        <f ca="1">OFFSET(DATA!$B$370,EXPENDITURES!$B16,0)</f>
        <v>36289</v>
      </c>
      <c r="R16" s="48">
        <f t="shared" ca="1" si="0"/>
        <v>-0.91417707767517653</v>
      </c>
      <c r="S16" s="34">
        <f t="shared" ca="1" si="1"/>
        <v>-0.95214637579169603</v>
      </c>
    </row>
    <row r="17" spans="2:19">
      <c r="B17" s="107">
        <v>19</v>
      </c>
      <c r="C17" s="29" t="s">
        <v>65</v>
      </c>
      <c r="D17" s="30">
        <v>2</v>
      </c>
      <c r="E17" s="31">
        <v>4</v>
      </c>
      <c r="F17" s="32">
        <v>109</v>
      </c>
      <c r="G17" s="32">
        <v>82</v>
      </c>
      <c r="H17" s="32">
        <v>80</v>
      </c>
      <c r="I17" s="32">
        <v>187</v>
      </c>
      <c r="J17" s="32">
        <v>267</v>
      </c>
      <c r="K17" s="33">
        <v>23910</v>
      </c>
      <c r="L17" s="65">
        <f ca="1">OFFSET(DATA!$B$20,EXPENDITURES!$B17,0)</f>
        <v>15</v>
      </c>
      <c r="M17" s="65">
        <f ca="1">OFFSET(DATA!$B$90,EXPENDITURES!$B17,0)</f>
        <v>0</v>
      </c>
      <c r="N17" s="65">
        <f ca="1">OFFSET(DATA!$B$160,EXPENDITURES!$B17,0)</f>
        <v>0</v>
      </c>
      <c r="O17" s="65">
        <f ca="1">OFFSET(DATA!$B$230,EXPENDITURES!$B17,0)</f>
        <v>17</v>
      </c>
      <c r="P17" s="65">
        <f ca="1">OFFSET(DATA!$B$300,EXPENDITURES!$B17,0)</f>
        <v>17</v>
      </c>
      <c r="Q17" s="197">
        <f ca="1">OFFSET(DATA!$B$370,EXPENDITURES!$B17,0)</f>
        <v>3653</v>
      </c>
      <c r="R17" s="48">
        <f t="shared" ca="1" si="0"/>
        <v>-0.86238532110091748</v>
      </c>
      <c r="S17" s="34">
        <f t="shared" ca="1" si="1"/>
        <v>-1</v>
      </c>
    </row>
    <row r="18" spans="2:19">
      <c r="B18" s="107">
        <v>23</v>
      </c>
      <c r="C18" s="29" t="s">
        <v>66</v>
      </c>
      <c r="D18" s="30">
        <v>14</v>
      </c>
      <c r="E18" s="31">
        <v>4</v>
      </c>
      <c r="F18" s="32">
        <v>246</v>
      </c>
      <c r="G18" s="32">
        <v>194</v>
      </c>
      <c r="H18" s="32">
        <v>211</v>
      </c>
      <c r="I18" s="32">
        <v>425</v>
      </c>
      <c r="J18" s="32">
        <v>636</v>
      </c>
      <c r="K18" s="33">
        <v>57192</v>
      </c>
      <c r="L18" s="65">
        <f ca="1">OFFSET(DATA!$B$20,EXPENDITURES!$B18,0)</f>
        <v>16</v>
      </c>
      <c r="M18" s="65">
        <f ca="1">OFFSET(DATA!$B$90,EXPENDITURES!$B18,0)</f>
        <v>3</v>
      </c>
      <c r="N18" s="65">
        <f ca="1">OFFSET(DATA!$B$160,EXPENDITURES!$B18,0)</f>
        <v>3</v>
      </c>
      <c r="O18" s="65">
        <f ca="1">OFFSET(DATA!$B$230,EXPENDITURES!$B18,0)</f>
        <v>25</v>
      </c>
      <c r="P18" s="65">
        <f ca="1">OFFSET(DATA!$B$300,EXPENDITURES!$B18,0)</f>
        <v>28</v>
      </c>
      <c r="Q18" s="197">
        <f ca="1">OFFSET(DATA!$B$370,EXPENDITURES!$B18,0)</f>
        <v>3686</v>
      </c>
      <c r="R18" s="48">
        <f t="shared" ca="1" si="0"/>
        <v>-0.93495934959349591</v>
      </c>
      <c r="S18" s="34">
        <f t="shared" ca="1" si="1"/>
        <v>-0.98453608247422686</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189</v>
      </c>
      <c r="M19" s="125">
        <f t="shared" ca="1" si="9"/>
        <v>71</v>
      </c>
      <c r="N19" s="125">
        <f t="shared" ca="1" si="9"/>
        <v>85</v>
      </c>
      <c r="O19" s="125">
        <f t="shared" ca="1" si="9"/>
        <v>274</v>
      </c>
      <c r="P19" s="125">
        <f t="shared" ca="1" si="9"/>
        <v>359</v>
      </c>
      <c r="Q19" s="199">
        <f t="shared" ca="1" si="9"/>
        <v>43628</v>
      </c>
      <c r="R19" s="127">
        <f t="shared" ca="1" si="0"/>
        <v>-0.91393442622950816</v>
      </c>
      <c r="S19" s="128">
        <f t="shared" ca="1" si="1"/>
        <v>-0.95816146140247493</v>
      </c>
    </row>
    <row r="20" spans="2:19">
      <c r="B20" s="107">
        <v>20</v>
      </c>
      <c r="C20" s="29" t="s">
        <v>68</v>
      </c>
      <c r="D20" s="30">
        <v>2</v>
      </c>
      <c r="E20" s="31">
        <v>5</v>
      </c>
      <c r="F20" s="32">
        <v>1459</v>
      </c>
      <c r="G20" s="32">
        <v>1067</v>
      </c>
      <c r="H20" s="32">
        <v>1077</v>
      </c>
      <c r="I20" s="32">
        <v>2715</v>
      </c>
      <c r="J20" s="32">
        <v>3792</v>
      </c>
      <c r="K20" s="33">
        <v>339056</v>
      </c>
      <c r="L20" s="65">
        <f ca="1">OFFSET(DATA!$B$20,EXPENDITURES!$B20,0)</f>
        <v>69</v>
      </c>
      <c r="M20" s="65">
        <f ca="1">OFFSET(DATA!$B$90,EXPENDITURES!$B20,0)</f>
        <v>16</v>
      </c>
      <c r="N20" s="65">
        <f ca="1">OFFSET(DATA!$B$160,EXPENDITURES!$B20,0)</f>
        <v>16</v>
      </c>
      <c r="O20" s="65">
        <f ca="1">OFFSET(DATA!$B$230,EXPENDITURES!$B20,0)</f>
        <v>102</v>
      </c>
      <c r="P20" s="65">
        <f ca="1">OFFSET(DATA!$B$300,EXPENDITURES!$B20,0)</f>
        <v>118</v>
      </c>
      <c r="Q20" s="197">
        <f ca="1">OFFSET(DATA!$B$370,EXPENDITURES!$B20,0)</f>
        <v>16030</v>
      </c>
      <c r="R20" s="48">
        <f t="shared" ca="1" si="0"/>
        <v>-0.95270733379026729</v>
      </c>
      <c r="S20" s="34">
        <f t="shared" ca="1" si="1"/>
        <v>-0.98500468603561386</v>
      </c>
    </row>
    <row r="21" spans="2:19">
      <c r="B21" s="107">
        <v>37</v>
      </c>
      <c r="C21" s="29" t="s">
        <v>69</v>
      </c>
      <c r="D21" s="30">
        <v>2</v>
      </c>
      <c r="E21" s="31">
        <v>5</v>
      </c>
      <c r="F21" s="32">
        <v>2994</v>
      </c>
      <c r="G21" s="32">
        <v>2360</v>
      </c>
      <c r="H21" s="32">
        <v>2389</v>
      </c>
      <c r="I21" s="32">
        <v>5360</v>
      </c>
      <c r="J21" s="32">
        <v>7749</v>
      </c>
      <c r="K21" s="33">
        <v>721725.89</v>
      </c>
      <c r="L21" s="65">
        <f ca="1">OFFSET(DATA!$B$20,EXPENDITURES!$B21,0)</f>
        <v>195</v>
      </c>
      <c r="M21" s="65">
        <f ca="1">OFFSET(DATA!$B$90,EXPENDITURES!$B21,0)</f>
        <v>83</v>
      </c>
      <c r="N21" s="65">
        <f ca="1">OFFSET(DATA!$B$160,EXPENDITURES!$B21,0)</f>
        <v>88</v>
      </c>
      <c r="O21" s="65">
        <f ca="1">OFFSET(DATA!$B$230,EXPENDITURES!$B21,0)</f>
        <v>309</v>
      </c>
      <c r="P21" s="65">
        <f ca="1">OFFSET(DATA!$B$300,EXPENDITURES!$B21,0)</f>
        <v>397</v>
      </c>
      <c r="Q21" s="197">
        <f ca="1">OFFSET(DATA!$B$370,EXPENDITURES!$B21,0)</f>
        <v>44451</v>
      </c>
      <c r="R21" s="48">
        <f t="shared" ca="1" si="0"/>
        <v>-0.93486973947895791</v>
      </c>
      <c r="S21" s="34">
        <f t="shared" ca="1" si="1"/>
        <v>-0.9648305084745763</v>
      </c>
    </row>
    <row r="22" spans="2:19">
      <c r="B22" s="107">
        <v>65</v>
      </c>
      <c r="C22" s="29" t="s">
        <v>70</v>
      </c>
      <c r="D22" s="30">
        <v>2</v>
      </c>
      <c r="E22" s="31">
        <v>5</v>
      </c>
      <c r="F22" s="32">
        <v>244</v>
      </c>
      <c r="G22" s="32">
        <v>186</v>
      </c>
      <c r="H22" s="32">
        <v>191</v>
      </c>
      <c r="I22" s="32">
        <v>418</v>
      </c>
      <c r="J22" s="32">
        <v>609</v>
      </c>
      <c r="K22" s="33">
        <v>54500</v>
      </c>
      <c r="L22" s="65">
        <f ca="1">OFFSET(DATA!$B$20,EXPENDITURES!$B22,0)</f>
        <v>18</v>
      </c>
      <c r="M22" s="65">
        <f ca="1">OFFSET(DATA!$B$90,EXPENDITURES!$B22,0)</f>
        <v>6</v>
      </c>
      <c r="N22" s="65">
        <f ca="1">OFFSET(DATA!$B$160,EXPENDITURES!$B22,0)</f>
        <v>6</v>
      </c>
      <c r="O22" s="65">
        <f ca="1">OFFSET(DATA!$B$230,EXPENDITURES!$B22,0)</f>
        <v>26</v>
      </c>
      <c r="P22" s="65">
        <f ca="1">OFFSET(DATA!$B$300,EXPENDITURES!$B22,0)</f>
        <v>32</v>
      </c>
      <c r="Q22" s="197">
        <f ca="1">OFFSET(DATA!$B$370,EXPENDITURES!$B22,0)</f>
        <v>3991</v>
      </c>
      <c r="R22" s="48">
        <f t="shared" ca="1" si="0"/>
        <v>-0.92622950819672134</v>
      </c>
      <c r="S22" s="34">
        <f t="shared" ca="1" si="1"/>
        <v>-0.967741935483871</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282</v>
      </c>
      <c r="M23" s="125">
        <f t="shared" ca="1" si="11"/>
        <v>105</v>
      </c>
      <c r="N23" s="125">
        <f t="shared" ca="1" si="11"/>
        <v>110</v>
      </c>
      <c r="O23" s="125">
        <f t="shared" ca="1" si="11"/>
        <v>437</v>
      </c>
      <c r="P23" s="125">
        <f t="shared" ca="1" si="11"/>
        <v>547</v>
      </c>
      <c r="Q23" s="199">
        <f t="shared" ca="1" si="11"/>
        <v>64472</v>
      </c>
      <c r="R23" s="127">
        <f t="shared" ca="1" si="0"/>
        <v>-0.93996167766659566</v>
      </c>
      <c r="S23" s="128">
        <f t="shared" ca="1" si="1"/>
        <v>-0.9709382784389704</v>
      </c>
    </row>
    <row r="24" spans="2:19">
      <c r="B24" s="107">
        <v>24</v>
      </c>
      <c r="C24" s="29" t="s">
        <v>72</v>
      </c>
      <c r="D24" s="30">
        <v>3</v>
      </c>
      <c r="E24" s="31">
        <v>6</v>
      </c>
      <c r="F24" s="32">
        <v>339</v>
      </c>
      <c r="G24" s="32">
        <v>268</v>
      </c>
      <c r="H24" s="32">
        <v>270</v>
      </c>
      <c r="I24" s="32">
        <v>647</v>
      </c>
      <c r="J24" s="32">
        <v>917</v>
      </c>
      <c r="K24" s="33">
        <v>81147</v>
      </c>
      <c r="L24" s="65">
        <f ca="1">OFFSET(DATA!$B$20,EXPENDITURES!$B24,0)</f>
        <v>25</v>
      </c>
      <c r="M24" s="65">
        <f ca="1">OFFSET(DATA!$B$90,EXPENDITURES!$B24,0)</f>
        <v>10</v>
      </c>
      <c r="N24" s="65">
        <f ca="1">OFFSET(DATA!$B$160,EXPENDITURES!$B24,0)</f>
        <v>10</v>
      </c>
      <c r="O24" s="65">
        <f ca="1">OFFSET(DATA!$B$230,EXPENDITURES!$B24,0)</f>
        <v>34</v>
      </c>
      <c r="P24" s="65">
        <f ca="1">OFFSET(DATA!$B$300,EXPENDITURES!$B24,0)</f>
        <v>44</v>
      </c>
      <c r="Q24" s="197">
        <f ca="1">OFFSET(DATA!$B$370,EXPENDITURES!$B24,0)</f>
        <v>6275</v>
      </c>
      <c r="R24" s="48">
        <f t="shared" ca="1" si="0"/>
        <v>-0.92625368731563418</v>
      </c>
      <c r="S24" s="34">
        <f t="shared" ca="1" si="1"/>
        <v>-0.96268656716417911</v>
      </c>
    </row>
    <row r="25" spans="2:19">
      <c r="B25" s="107">
        <v>33</v>
      </c>
      <c r="C25" s="29" t="s">
        <v>73</v>
      </c>
      <c r="D25" s="30">
        <v>2</v>
      </c>
      <c r="E25" s="31">
        <v>6</v>
      </c>
      <c r="F25" s="32">
        <v>319</v>
      </c>
      <c r="G25" s="32">
        <v>241</v>
      </c>
      <c r="H25" s="32">
        <v>243</v>
      </c>
      <c r="I25" s="32">
        <v>592</v>
      </c>
      <c r="J25" s="32">
        <v>835</v>
      </c>
      <c r="K25" s="33">
        <v>76250</v>
      </c>
      <c r="L25" s="65">
        <f ca="1">OFFSET(DATA!$B$20,EXPENDITURES!$B25,0)</f>
        <v>28</v>
      </c>
      <c r="M25" s="65">
        <f ca="1">OFFSET(DATA!$B$90,EXPENDITURES!$B25,0)</f>
        <v>8</v>
      </c>
      <c r="N25" s="65">
        <f ca="1">OFFSET(DATA!$B$160,EXPENDITURES!$B25,0)</f>
        <v>8</v>
      </c>
      <c r="O25" s="65">
        <f ca="1">OFFSET(DATA!$B$230,EXPENDITURES!$B25,0)</f>
        <v>43</v>
      </c>
      <c r="P25" s="65">
        <f ca="1">OFFSET(DATA!$B$300,EXPENDITURES!$B25,0)</f>
        <v>51</v>
      </c>
      <c r="Q25" s="197">
        <f ca="1">OFFSET(DATA!$B$370,EXPENDITURES!$B25,0)</f>
        <v>6276</v>
      </c>
      <c r="R25" s="48">
        <f t="shared" ca="1" si="0"/>
        <v>-0.91222570532915359</v>
      </c>
      <c r="S25" s="34">
        <f t="shared" ca="1" si="1"/>
        <v>-0.96680497925311204</v>
      </c>
    </row>
    <row r="26" spans="2:19">
      <c r="B26" s="107">
        <v>34</v>
      </c>
      <c r="C26" s="29" t="s">
        <v>74</v>
      </c>
      <c r="D26" s="30">
        <v>3</v>
      </c>
      <c r="E26" s="31">
        <v>6</v>
      </c>
      <c r="F26" s="32">
        <v>108</v>
      </c>
      <c r="G26" s="32">
        <v>80</v>
      </c>
      <c r="H26" s="32">
        <v>82</v>
      </c>
      <c r="I26" s="32">
        <v>201</v>
      </c>
      <c r="J26" s="32">
        <v>283</v>
      </c>
      <c r="K26" s="33">
        <v>26188</v>
      </c>
      <c r="L26" s="65">
        <f ca="1">OFFSET(DATA!$B$20,EXPENDITURES!$B26,0)</f>
        <v>5</v>
      </c>
      <c r="M26" s="65">
        <f ca="1">OFFSET(DATA!$B$90,EXPENDITURES!$B26,0)</f>
        <v>3</v>
      </c>
      <c r="N26" s="65">
        <f ca="1">OFFSET(DATA!$B$160,EXPENDITURES!$B26,0)</f>
        <v>4</v>
      </c>
      <c r="O26" s="65">
        <f ca="1">OFFSET(DATA!$B$230,EXPENDITURES!$B26,0)</f>
        <v>15</v>
      </c>
      <c r="P26" s="65">
        <f ca="1">OFFSET(DATA!$B$300,EXPENDITURES!$B26,0)</f>
        <v>19</v>
      </c>
      <c r="Q26" s="197">
        <f ca="1">OFFSET(DATA!$B$370,EXPENDITURES!$B26,0)</f>
        <v>1676</v>
      </c>
      <c r="R26" s="48">
        <f t="shared" ca="1" si="0"/>
        <v>-0.95370370370370372</v>
      </c>
      <c r="S26" s="34">
        <f t="shared" ca="1" si="1"/>
        <v>-0.96250000000000002</v>
      </c>
    </row>
    <row r="27" spans="2:19">
      <c r="B27" s="107">
        <v>40</v>
      </c>
      <c r="C27" s="29" t="s">
        <v>75</v>
      </c>
      <c r="D27" s="30">
        <v>3</v>
      </c>
      <c r="E27" s="31">
        <v>6</v>
      </c>
      <c r="F27" s="32">
        <v>397</v>
      </c>
      <c r="G27" s="32">
        <v>250</v>
      </c>
      <c r="H27" s="32">
        <v>252</v>
      </c>
      <c r="I27" s="32">
        <v>713</v>
      </c>
      <c r="J27" s="32">
        <v>965</v>
      </c>
      <c r="K27" s="33">
        <v>92252</v>
      </c>
      <c r="L27" s="65">
        <f ca="1">OFFSET(DATA!$B$20,EXPENDITURES!$B27,0)</f>
        <v>27</v>
      </c>
      <c r="M27" s="65">
        <f ca="1">OFFSET(DATA!$B$90,EXPENDITURES!$B27,0)</f>
        <v>7</v>
      </c>
      <c r="N27" s="65">
        <f ca="1">OFFSET(DATA!$B$160,EXPENDITURES!$B27,0)</f>
        <v>7</v>
      </c>
      <c r="O27" s="65">
        <f ca="1">OFFSET(DATA!$B$230,EXPENDITURES!$B27,0)</f>
        <v>39</v>
      </c>
      <c r="P27" s="65">
        <f ca="1">OFFSET(DATA!$B$300,EXPENDITURES!$B27,0)</f>
        <v>46</v>
      </c>
      <c r="Q27" s="197">
        <f ca="1">OFFSET(DATA!$B$370,EXPENDITURES!$B27,0)</f>
        <v>6209</v>
      </c>
      <c r="R27" s="48">
        <f t="shared" ca="1" si="0"/>
        <v>-0.93198992443324935</v>
      </c>
      <c r="S27" s="34">
        <f t="shared" ca="1" si="1"/>
        <v>-0.97199999999999998</v>
      </c>
    </row>
    <row r="28" spans="2:19">
      <c r="B28" s="107">
        <v>61</v>
      </c>
      <c r="C28" s="29" t="s">
        <v>76</v>
      </c>
      <c r="D28" s="30">
        <v>3</v>
      </c>
      <c r="E28" s="31">
        <v>6</v>
      </c>
      <c r="F28" s="32">
        <v>615</v>
      </c>
      <c r="G28" s="32">
        <v>457</v>
      </c>
      <c r="H28" s="32">
        <v>472</v>
      </c>
      <c r="I28" s="32">
        <v>1142</v>
      </c>
      <c r="J28" s="32">
        <v>1614</v>
      </c>
      <c r="K28" s="33">
        <v>149124</v>
      </c>
      <c r="L28" s="65">
        <f ca="1">OFFSET(DATA!$B$20,EXPENDITURES!$B28,0)</f>
        <v>116</v>
      </c>
      <c r="M28" s="65">
        <f ca="1">OFFSET(DATA!$B$90,EXPENDITURES!$B28,0)</f>
        <v>40</v>
      </c>
      <c r="N28" s="65">
        <f ca="1">OFFSET(DATA!$B$160,EXPENDITURES!$B28,0)</f>
        <v>47</v>
      </c>
      <c r="O28" s="65">
        <f ca="1">OFFSET(DATA!$B$230,EXPENDITURES!$B28,0)</f>
        <v>149</v>
      </c>
      <c r="P28" s="65">
        <f ca="1">OFFSET(DATA!$B$300,EXPENDITURES!$B28,0)</f>
        <v>196</v>
      </c>
      <c r="Q28" s="197">
        <f ca="1">OFFSET(DATA!$B$370,EXPENDITURES!$B28,0)</f>
        <v>27630</v>
      </c>
      <c r="R28" s="48">
        <f t="shared" ca="1" si="0"/>
        <v>-0.81138211382113823</v>
      </c>
      <c r="S28" s="34">
        <f t="shared" ca="1" si="1"/>
        <v>-0.91247264770240699</v>
      </c>
    </row>
    <row r="29" spans="2:19">
      <c r="B29" s="107">
        <v>62</v>
      </c>
      <c r="C29" s="29" t="s">
        <v>77</v>
      </c>
      <c r="D29" s="30">
        <v>3</v>
      </c>
      <c r="E29" s="31">
        <v>6</v>
      </c>
      <c r="F29" s="32">
        <v>438</v>
      </c>
      <c r="G29" s="32">
        <v>338</v>
      </c>
      <c r="H29" s="32">
        <v>342</v>
      </c>
      <c r="I29" s="32">
        <v>767</v>
      </c>
      <c r="J29" s="32">
        <v>1109</v>
      </c>
      <c r="K29" s="33">
        <v>103979</v>
      </c>
      <c r="L29" s="65">
        <f ca="1">OFFSET(DATA!$B$20,EXPENDITURES!$B29,0)</f>
        <v>57</v>
      </c>
      <c r="M29" s="65">
        <f ca="1">OFFSET(DATA!$B$90,EXPENDITURES!$B29,0)</f>
        <v>3</v>
      </c>
      <c r="N29" s="65">
        <f ca="1">OFFSET(DATA!$B$160,EXPENDITURES!$B29,0)</f>
        <v>3</v>
      </c>
      <c r="O29" s="65">
        <f ca="1">OFFSET(DATA!$B$230,EXPENDITURES!$B29,0)</f>
        <v>74</v>
      </c>
      <c r="P29" s="65">
        <f ca="1">OFFSET(DATA!$B$300,EXPENDITURES!$B29,0)</f>
        <v>77</v>
      </c>
      <c r="Q29" s="197">
        <f ca="1">OFFSET(DATA!$B$370,EXPENDITURES!$B29,0)</f>
        <v>13862</v>
      </c>
      <c r="R29" s="48">
        <f t="shared" ca="1" si="0"/>
        <v>-0.86986301369863017</v>
      </c>
      <c r="S29" s="34">
        <f t="shared" ca="1" si="1"/>
        <v>-0.99112426035502954</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258</v>
      </c>
      <c r="M30" s="125">
        <f t="shared" ca="1" si="13"/>
        <v>71</v>
      </c>
      <c r="N30" s="125">
        <f t="shared" ca="1" si="13"/>
        <v>79</v>
      </c>
      <c r="O30" s="125">
        <f t="shared" ca="1" si="13"/>
        <v>354</v>
      </c>
      <c r="P30" s="125">
        <f t="shared" ca="1" si="13"/>
        <v>433</v>
      </c>
      <c r="Q30" s="199">
        <f t="shared" ca="1" si="13"/>
        <v>61928</v>
      </c>
      <c r="R30" s="127">
        <f t="shared" ca="1" si="0"/>
        <v>-0.88357400722021662</v>
      </c>
      <c r="S30" s="128">
        <f t="shared" ca="1" si="1"/>
        <v>-0.95654834761321905</v>
      </c>
    </row>
    <row r="31" spans="2:19">
      <c r="B31" s="107">
        <v>12</v>
      </c>
      <c r="C31" s="29" t="s">
        <v>79</v>
      </c>
      <c r="D31" s="30">
        <v>3</v>
      </c>
      <c r="E31" s="31">
        <v>7</v>
      </c>
      <c r="F31" s="32">
        <v>1054</v>
      </c>
      <c r="G31" s="32">
        <v>779</v>
      </c>
      <c r="H31" s="32">
        <v>804</v>
      </c>
      <c r="I31" s="32">
        <v>2017</v>
      </c>
      <c r="J31" s="32">
        <v>2821</v>
      </c>
      <c r="K31" s="33">
        <v>256281</v>
      </c>
      <c r="L31" s="65">
        <f ca="1">OFFSET(DATA!$B$20,EXPENDITURES!$B31,0)</f>
        <v>179</v>
      </c>
      <c r="M31" s="65">
        <f ca="1">OFFSET(DATA!$B$90,EXPENDITURES!$B31,0)</f>
        <v>44</v>
      </c>
      <c r="N31" s="65">
        <f ca="1">OFFSET(DATA!$B$160,EXPENDITURES!$B31,0)</f>
        <v>45</v>
      </c>
      <c r="O31" s="65">
        <f ca="1">OFFSET(DATA!$B$230,EXPENDITURES!$B31,0)</f>
        <v>247</v>
      </c>
      <c r="P31" s="65">
        <f ca="1">OFFSET(DATA!$B$300,EXPENDITURES!$B31,0)</f>
        <v>292</v>
      </c>
      <c r="Q31" s="197">
        <f ca="1">OFFSET(DATA!$B$370,EXPENDITURES!$B31,0)</f>
        <v>42988</v>
      </c>
      <c r="R31" s="48">
        <f t="shared" ca="1" si="0"/>
        <v>-0.83017077798861483</v>
      </c>
      <c r="S31" s="34">
        <f t="shared" ca="1" si="1"/>
        <v>-0.94351732991014126</v>
      </c>
    </row>
    <row r="32" spans="2:19">
      <c r="B32" s="107">
        <v>15</v>
      </c>
      <c r="C32" s="29" t="s">
        <v>80</v>
      </c>
      <c r="D32" s="30">
        <v>3</v>
      </c>
      <c r="E32" s="31">
        <v>7</v>
      </c>
      <c r="F32" s="32">
        <v>320</v>
      </c>
      <c r="G32" s="32">
        <v>270</v>
      </c>
      <c r="H32" s="32">
        <v>285</v>
      </c>
      <c r="I32" s="32">
        <v>572</v>
      </c>
      <c r="J32" s="32">
        <v>857</v>
      </c>
      <c r="K32" s="33">
        <v>79923</v>
      </c>
      <c r="L32" s="65">
        <f ca="1">OFFSET(DATA!$B$20,EXPENDITURES!$B32,0)</f>
        <v>55</v>
      </c>
      <c r="M32" s="65">
        <f ca="1">OFFSET(DATA!$B$90,EXPENDITURES!$B32,0)</f>
        <v>7</v>
      </c>
      <c r="N32" s="65">
        <f ca="1">OFFSET(DATA!$B$160,EXPENDITURES!$B32,0)</f>
        <v>7</v>
      </c>
      <c r="O32" s="65">
        <f ca="1">OFFSET(DATA!$B$230,EXPENDITURES!$B32,0)</f>
        <v>65</v>
      </c>
      <c r="P32" s="65">
        <f ca="1">OFFSET(DATA!$B$300,EXPENDITURES!$B32,0)</f>
        <v>72</v>
      </c>
      <c r="Q32" s="197">
        <f ca="1">OFFSET(DATA!$B$370,EXPENDITURES!$B32,0)</f>
        <v>13245</v>
      </c>
      <c r="R32" s="48">
        <f t="shared" ca="1" si="0"/>
        <v>-0.828125</v>
      </c>
      <c r="S32" s="34">
        <f t="shared" ca="1" si="1"/>
        <v>-0.97407407407407409</v>
      </c>
    </row>
    <row r="33" spans="2:19">
      <c r="B33" s="107">
        <v>21</v>
      </c>
      <c r="C33" s="29" t="s">
        <v>81</v>
      </c>
      <c r="D33" s="30">
        <v>8</v>
      </c>
      <c r="E33" s="31">
        <v>7</v>
      </c>
      <c r="F33" s="32">
        <v>170</v>
      </c>
      <c r="G33" s="32">
        <v>145</v>
      </c>
      <c r="H33" s="32">
        <v>153</v>
      </c>
      <c r="I33" s="32">
        <v>309</v>
      </c>
      <c r="J33" s="32">
        <v>462</v>
      </c>
      <c r="K33" s="33">
        <v>40046</v>
      </c>
      <c r="L33" s="65">
        <f ca="1">OFFSET(DATA!$B$20,EXPENDITURES!$B33,0)</f>
        <v>33</v>
      </c>
      <c r="M33" s="65">
        <f ca="1">OFFSET(DATA!$B$90,EXPENDITURES!$B33,0)</f>
        <v>8</v>
      </c>
      <c r="N33" s="65">
        <f ca="1">OFFSET(DATA!$B$160,EXPENDITURES!$B33,0)</f>
        <v>9</v>
      </c>
      <c r="O33" s="65">
        <f ca="1">OFFSET(DATA!$B$230,EXPENDITURES!$B33,0)</f>
        <v>36</v>
      </c>
      <c r="P33" s="65">
        <f ca="1">OFFSET(DATA!$B$300,EXPENDITURES!$B33,0)</f>
        <v>45</v>
      </c>
      <c r="Q33" s="197">
        <f ca="1">OFFSET(DATA!$B$370,EXPENDITURES!$B33,0)</f>
        <v>9547</v>
      </c>
      <c r="R33" s="48">
        <f t="shared" ca="1" si="0"/>
        <v>-0.80588235294117649</v>
      </c>
      <c r="S33" s="34">
        <f t="shared" ca="1" si="1"/>
        <v>-0.94482758620689655</v>
      </c>
    </row>
    <row r="34" spans="2:19">
      <c r="B34" s="107">
        <v>63</v>
      </c>
      <c r="C34" s="29" t="s">
        <v>82</v>
      </c>
      <c r="D34" s="30">
        <v>8</v>
      </c>
      <c r="E34" s="31">
        <v>7</v>
      </c>
      <c r="F34" s="32">
        <v>180</v>
      </c>
      <c r="G34" s="32">
        <v>146</v>
      </c>
      <c r="H34" s="32">
        <v>153</v>
      </c>
      <c r="I34" s="32">
        <v>330</v>
      </c>
      <c r="J34" s="32">
        <v>482</v>
      </c>
      <c r="K34" s="33">
        <v>44077</v>
      </c>
      <c r="L34" s="65">
        <f ca="1">OFFSET(DATA!$B$20,EXPENDITURES!$B34,0)</f>
        <v>22</v>
      </c>
      <c r="M34" s="65">
        <f ca="1">OFFSET(DATA!$B$90,EXPENDITURES!$B34,0)</f>
        <v>3</v>
      </c>
      <c r="N34" s="65">
        <f ca="1">OFFSET(DATA!$B$160,EXPENDITURES!$B34,0)</f>
        <v>3</v>
      </c>
      <c r="O34" s="65">
        <f ca="1">OFFSET(DATA!$B$230,EXPENDITURES!$B34,0)</f>
        <v>26</v>
      </c>
      <c r="P34" s="65">
        <f ca="1">OFFSET(DATA!$B$300,EXPENDITURES!$B34,0)</f>
        <v>29</v>
      </c>
      <c r="Q34" s="197">
        <f ca="1">OFFSET(DATA!$B$370,EXPENDITURES!$B34,0)</f>
        <v>5257</v>
      </c>
      <c r="R34" s="48">
        <f t="shared" ca="1" si="0"/>
        <v>-0.87777777777777777</v>
      </c>
      <c r="S34" s="34">
        <f t="shared" ca="1" si="1"/>
        <v>-0.97945205479452058</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289</v>
      </c>
      <c r="M35" s="125">
        <f t="shared" ca="1" si="15"/>
        <v>62</v>
      </c>
      <c r="N35" s="125">
        <f t="shared" ca="1" si="15"/>
        <v>64</v>
      </c>
      <c r="O35" s="125">
        <f t="shared" ca="1" si="15"/>
        <v>374</v>
      </c>
      <c r="P35" s="125">
        <f t="shared" ca="1" si="15"/>
        <v>438</v>
      </c>
      <c r="Q35" s="199">
        <f t="shared" ca="1" si="15"/>
        <v>71037</v>
      </c>
      <c r="R35" s="127">
        <f t="shared" ca="1" si="0"/>
        <v>-0.83236658932714613</v>
      </c>
      <c r="S35" s="128">
        <f t="shared" ca="1" si="1"/>
        <v>-0.95373134328358211</v>
      </c>
    </row>
    <row r="36" spans="2:19">
      <c r="B36" s="107">
        <v>2</v>
      </c>
      <c r="C36" s="29" t="s">
        <v>84</v>
      </c>
      <c r="D36" s="30">
        <v>8</v>
      </c>
      <c r="E36" s="31">
        <v>8</v>
      </c>
      <c r="F36" s="32">
        <v>380</v>
      </c>
      <c r="G36" s="32">
        <v>289</v>
      </c>
      <c r="H36" s="32">
        <v>300</v>
      </c>
      <c r="I36" s="32">
        <v>687</v>
      </c>
      <c r="J36" s="32">
        <v>987</v>
      </c>
      <c r="K36" s="33">
        <v>86137</v>
      </c>
      <c r="L36" s="65">
        <f ca="1">OFFSET(DATA!$B$20,EXPENDITURES!$B36,0)</f>
        <v>57</v>
      </c>
      <c r="M36" s="65">
        <f ca="1">OFFSET(DATA!$B$90,EXPENDITURES!$B36,0)</f>
        <v>7</v>
      </c>
      <c r="N36" s="65">
        <f ca="1">OFFSET(DATA!$B$160,EXPENDITURES!$B36,0)</f>
        <v>7</v>
      </c>
      <c r="O36" s="65">
        <f ca="1">OFFSET(DATA!$B$230,EXPENDITURES!$B36,0)</f>
        <v>74</v>
      </c>
      <c r="P36" s="65">
        <f ca="1">OFFSET(DATA!$B$300,EXPENDITURES!$B36,0)</f>
        <v>81</v>
      </c>
      <c r="Q36" s="197">
        <f ca="1">OFFSET(DATA!$B$370,EXPENDITURES!$B36,0)</f>
        <v>13413</v>
      </c>
      <c r="R36" s="48">
        <f t="shared" ca="1" si="0"/>
        <v>-0.85</v>
      </c>
      <c r="S36" s="34">
        <f t="shared" ca="1" si="1"/>
        <v>-0.97577854671280273</v>
      </c>
    </row>
    <row r="37" spans="2:19">
      <c r="B37" s="107">
        <v>10</v>
      </c>
      <c r="C37" s="29" t="s">
        <v>85</v>
      </c>
      <c r="D37" s="30">
        <v>4</v>
      </c>
      <c r="E37" s="31">
        <v>8</v>
      </c>
      <c r="F37" s="32">
        <v>871</v>
      </c>
      <c r="G37" s="32">
        <v>672</v>
      </c>
      <c r="H37" s="32">
        <v>683</v>
      </c>
      <c r="I37" s="32">
        <v>1567</v>
      </c>
      <c r="J37" s="32">
        <v>2250</v>
      </c>
      <c r="K37" s="33">
        <v>205018</v>
      </c>
      <c r="L37" s="65">
        <f ca="1">OFFSET(DATA!$B$20,EXPENDITURES!$B37,0)</f>
        <v>190</v>
      </c>
      <c r="M37" s="65">
        <f ca="1">OFFSET(DATA!$B$90,EXPENDITURES!$B37,0)</f>
        <v>80</v>
      </c>
      <c r="N37" s="65">
        <f ca="1">OFFSET(DATA!$B$160,EXPENDITURES!$B37,0)</f>
        <v>87</v>
      </c>
      <c r="O37" s="65">
        <f ca="1">OFFSET(DATA!$B$230,EXPENDITURES!$B37,0)</f>
        <v>255</v>
      </c>
      <c r="P37" s="65">
        <f ca="1">OFFSET(DATA!$B$300,EXPENDITURES!$B37,0)</f>
        <v>342</v>
      </c>
      <c r="Q37" s="197">
        <f ca="1">OFFSET(DATA!$B$370,EXPENDITURES!$B37,0)</f>
        <v>44068</v>
      </c>
      <c r="R37" s="48">
        <f t="shared" ref="R37:R90" ca="1" si="16">(L37-F37)/F37</f>
        <v>-0.78185993111366248</v>
      </c>
      <c r="S37" s="34">
        <f t="shared" ref="S37:S90" ca="1" si="17">(M37-G37)/G37</f>
        <v>-0.88095238095238093</v>
      </c>
    </row>
    <row r="38" spans="2:19">
      <c r="B38" s="107">
        <v>16</v>
      </c>
      <c r="C38" s="29" t="s">
        <v>86</v>
      </c>
      <c r="D38" s="30">
        <v>4</v>
      </c>
      <c r="E38" s="31">
        <v>8</v>
      </c>
      <c r="F38" s="32">
        <v>11950</v>
      </c>
      <c r="G38" s="32">
        <v>9237</v>
      </c>
      <c r="H38" s="32">
        <v>9317</v>
      </c>
      <c r="I38" s="32">
        <v>22297</v>
      </c>
      <c r="J38" s="32">
        <v>31614</v>
      </c>
      <c r="K38" s="33">
        <v>2834771.77</v>
      </c>
      <c r="L38" s="65">
        <f ca="1">OFFSET(DATA!$B$20,EXPENDITURES!$B38,0)</f>
        <v>1435</v>
      </c>
      <c r="M38" s="65">
        <f ca="1">OFFSET(DATA!$B$90,EXPENDITURES!$B38,0)</f>
        <v>736</v>
      </c>
      <c r="N38" s="65">
        <f ca="1">OFFSET(DATA!$B$160,EXPENDITURES!$B38,0)</f>
        <v>865</v>
      </c>
      <c r="O38" s="65">
        <f ca="1">OFFSET(DATA!$B$230,EXPENDITURES!$B38,0)</f>
        <v>2301</v>
      </c>
      <c r="P38" s="65">
        <f ca="1">OFFSET(DATA!$B$300,EXPENDITURES!$B38,0)</f>
        <v>3166</v>
      </c>
      <c r="Q38" s="197">
        <f ca="1">OFFSET(DATA!$B$370,EXPENDITURES!$B38,0)</f>
        <v>347648</v>
      </c>
      <c r="R38" s="48">
        <f t="shared" ca="1" si="16"/>
        <v>-0.87991631799163184</v>
      </c>
      <c r="S38" s="34">
        <f t="shared" ca="1" si="17"/>
        <v>-0.92032045036267185</v>
      </c>
    </row>
    <row r="39" spans="2:19">
      <c r="B39" s="107">
        <v>45</v>
      </c>
      <c r="C39" s="29" t="s">
        <v>87</v>
      </c>
      <c r="D39" s="30">
        <v>4</v>
      </c>
      <c r="E39" s="31">
        <v>8</v>
      </c>
      <c r="F39" s="32">
        <v>453</v>
      </c>
      <c r="G39" s="32">
        <v>288</v>
      </c>
      <c r="H39" s="32">
        <v>292</v>
      </c>
      <c r="I39" s="32">
        <v>737</v>
      </c>
      <c r="J39" s="32">
        <v>1029</v>
      </c>
      <c r="K39" s="33">
        <v>98564.95</v>
      </c>
      <c r="L39" s="65">
        <f ca="1">OFFSET(DATA!$B$20,EXPENDITURES!$B39,0)</f>
        <v>66</v>
      </c>
      <c r="M39" s="65">
        <f ca="1">OFFSET(DATA!$B$90,EXPENDITURES!$B39,0)</f>
        <v>17</v>
      </c>
      <c r="N39" s="65">
        <f ca="1">OFFSET(DATA!$B$160,EXPENDITURES!$B39,0)</f>
        <v>17</v>
      </c>
      <c r="O39" s="65">
        <f ca="1">OFFSET(DATA!$B$230,EXPENDITURES!$B39,0)</f>
        <v>99</v>
      </c>
      <c r="P39" s="65">
        <f ca="1">OFFSET(DATA!$B$300,EXPENDITURES!$B39,0)</f>
        <v>116</v>
      </c>
      <c r="Q39" s="197">
        <f ca="1">OFFSET(DATA!$B$370,EXPENDITURES!$B39,0)</f>
        <v>15980</v>
      </c>
      <c r="R39" s="48">
        <f t="shared" ca="1" si="16"/>
        <v>-0.85430463576158944</v>
      </c>
      <c r="S39" s="34">
        <f t="shared" ca="1" si="17"/>
        <v>-0.94097222222222221</v>
      </c>
    </row>
    <row r="40" spans="2:19">
      <c r="B40" s="107">
        <v>54</v>
      </c>
      <c r="C40" s="29" t="s">
        <v>88</v>
      </c>
      <c r="D40" s="30">
        <v>7</v>
      </c>
      <c r="E40" s="31">
        <v>8</v>
      </c>
      <c r="F40" s="32">
        <v>1888</v>
      </c>
      <c r="G40" s="32">
        <v>1452</v>
      </c>
      <c r="H40" s="32">
        <v>1494</v>
      </c>
      <c r="I40" s="32">
        <v>3578</v>
      </c>
      <c r="J40" s="32">
        <v>5072</v>
      </c>
      <c r="K40" s="33">
        <v>475762</v>
      </c>
      <c r="L40" s="65">
        <f ca="1">OFFSET(DATA!$B$20,EXPENDITURES!$B40,0)</f>
        <v>192</v>
      </c>
      <c r="M40" s="65">
        <f ca="1">OFFSET(DATA!$B$90,EXPENDITURES!$B40,0)</f>
        <v>41</v>
      </c>
      <c r="N40" s="65">
        <f ca="1">OFFSET(DATA!$B$160,EXPENDITURES!$B40,0)</f>
        <v>41</v>
      </c>
      <c r="O40" s="65">
        <f ca="1">OFFSET(DATA!$B$230,EXPENDITURES!$B40,0)</f>
        <v>235</v>
      </c>
      <c r="P40" s="65">
        <f ca="1">OFFSET(DATA!$B$300,EXPENDITURES!$B40,0)</f>
        <v>276</v>
      </c>
      <c r="Q40" s="197">
        <f ca="1">OFFSET(DATA!$B$370,EXPENDITURES!$B40,0)</f>
        <v>43983</v>
      </c>
      <c r="R40" s="48">
        <f t="shared" ca="1" si="16"/>
        <v>-0.89830508474576276</v>
      </c>
      <c r="S40" s="34">
        <f t="shared" ca="1" si="17"/>
        <v>-0.971763085399449</v>
      </c>
    </row>
    <row r="41" spans="2:19">
      <c r="B41" s="107">
        <v>55</v>
      </c>
      <c r="C41" s="29" t="s">
        <v>89</v>
      </c>
      <c r="D41" s="30">
        <v>7</v>
      </c>
      <c r="E41" s="31">
        <v>8</v>
      </c>
      <c r="F41" s="32">
        <v>809</v>
      </c>
      <c r="G41" s="32">
        <v>604</v>
      </c>
      <c r="H41" s="32">
        <v>612</v>
      </c>
      <c r="I41" s="32">
        <v>1380</v>
      </c>
      <c r="J41" s="32">
        <v>1992</v>
      </c>
      <c r="K41" s="33">
        <v>193884</v>
      </c>
      <c r="L41" s="65">
        <f ca="1">OFFSET(DATA!$B$20,EXPENDITURES!$B41,0)</f>
        <v>90</v>
      </c>
      <c r="M41" s="65">
        <f ca="1">OFFSET(DATA!$B$90,EXPENDITURES!$B41,0)</f>
        <v>37</v>
      </c>
      <c r="N41" s="65">
        <f ca="1">OFFSET(DATA!$B$160,EXPENDITURES!$B41,0)</f>
        <v>40</v>
      </c>
      <c r="O41" s="65">
        <f ca="1">OFFSET(DATA!$B$230,EXPENDITURES!$B41,0)</f>
        <v>136</v>
      </c>
      <c r="P41" s="65">
        <f ca="1">OFFSET(DATA!$B$300,EXPENDITURES!$B41,0)</f>
        <v>176</v>
      </c>
      <c r="Q41" s="197">
        <f ca="1">OFFSET(DATA!$B$370,EXPENDITURES!$B41,0)</f>
        <v>21746</v>
      </c>
      <c r="R41" s="48">
        <f t="shared" ca="1" si="16"/>
        <v>-0.88875154511742893</v>
      </c>
      <c r="S41" s="34">
        <f t="shared" ca="1" si="17"/>
        <v>-0.9387417218543046</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2030</v>
      </c>
      <c r="M42" s="125">
        <f t="shared" ca="1" si="19"/>
        <v>918</v>
      </c>
      <c r="N42" s="125">
        <f t="shared" ca="1" si="19"/>
        <v>1057</v>
      </c>
      <c r="O42" s="125">
        <f t="shared" ca="1" si="19"/>
        <v>3100</v>
      </c>
      <c r="P42" s="125">
        <f t="shared" ca="1" si="19"/>
        <v>4157</v>
      </c>
      <c r="Q42" s="199">
        <f t="shared" ca="1" si="19"/>
        <v>486838</v>
      </c>
      <c r="R42" s="127">
        <f t="shared" ca="1" si="16"/>
        <v>-0.87584857195278576</v>
      </c>
      <c r="S42" s="128">
        <f t="shared" ca="1" si="17"/>
        <v>-0.92680593206825068</v>
      </c>
    </row>
    <row r="43" spans="2:19">
      <c r="B43" s="107">
        <v>1</v>
      </c>
      <c r="C43" s="29" t="s">
        <v>91</v>
      </c>
      <c r="D43" s="30">
        <v>8</v>
      </c>
      <c r="E43" s="31">
        <v>9</v>
      </c>
      <c r="F43" s="32">
        <v>3710</v>
      </c>
      <c r="G43" s="32">
        <v>2974</v>
      </c>
      <c r="H43" s="32">
        <v>3009</v>
      </c>
      <c r="I43" s="32">
        <v>6916</v>
      </c>
      <c r="J43" s="32">
        <v>9925</v>
      </c>
      <c r="K43" s="33">
        <v>904317</v>
      </c>
      <c r="L43" s="65">
        <f ca="1">OFFSET(DATA!$B$20,EXPENDITURES!$B43,0)</f>
        <v>258</v>
      </c>
      <c r="M43" s="65">
        <f ca="1">OFFSET(DATA!$B$90,EXPENDITURES!$B43,0)</f>
        <v>78</v>
      </c>
      <c r="N43" s="65">
        <f ca="1">OFFSET(DATA!$B$160,EXPENDITURES!$B43,0)</f>
        <v>89</v>
      </c>
      <c r="O43" s="65">
        <f ca="1">OFFSET(DATA!$B$230,EXPENDITURES!$B43,0)</f>
        <v>330</v>
      </c>
      <c r="P43" s="65">
        <f ca="1">OFFSET(DATA!$B$300,EXPENDITURES!$B43,0)</f>
        <v>419</v>
      </c>
      <c r="Q43" s="197">
        <f ca="1">OFFSET(DATA!$B$370,EXPENDITURES!$B43,0)</f>
        <v>62595</v>
      </c>
      <c r="R43" s="48">
        <f t="shared" ca="1" si="16"/>
        <v>-0.93045822102425879</v>
      </c>
      <c r="S43" s="34">
        <f t="shared" ca="1" si="17"/>
        <v>-0.97377269670477473</v>
      </c>
    </row>
    <row r="44" spans="2:19">
      <c r="B44" s="107">
        <v>4</v>
      </c>
      <c r="C44" s="29" t="s">
        <v>92</v>
      </c>
      <c r="D44" s="30">
        <v>8</v>
      </c>
      <c r="E44" s="31">
        <v>9</v>
      </c>
      <c r="F44" s="32">
        <v>520</v>
      </c>
      <c r="G44" s="32">
        <v>424</v>
      </c>
      <c r="H44" s="32">
        <v>443</v>
      </c>
      <c r="I44" s="32">
        <v>952</v>
      </c>
      <c r="J44" s="32">
        <v>1396</v>
      </c>
      <c r="K44" s="33">
        <v>127332</v>
      </c>
      <c r="L44" s="65">
        <f ca="1">OFFSET(DATA!$B$20,EXPENDITURES!$B44,0)</f>
        <v>49</v>
      </c>
      <c r="M44" s="65">
        <f ca="1">OFFSET(DATA!$B$90,EXPENDITURES!$B44,0)</f>
        <v>11</v>
      </c>
      <c r="N44" s="65">
        <f ca="1">OFFSET(DATA!$B$160,EXPENDITURES!$B44,0)</f>
        <v>11</v>
      </c>
      <c r="O44" s="65">
        <f ca="1">OFFSET(DATA!$B$230,EXPENDITURES!$B44,0)</f>
        <v>61</v>
      </c>
      <c r="P44" s="65">
        <f ca="1">OFFSET(DATA!$B$300,EXPENDITURES!$B44,0)</f>
        <v>72</v>
      </c>
      <c r="Q44" s="197">
        <f ca="1">OFFSET(DATA!$B$370,EXPENDITURES!$B44,0)</f>
        <v>14116</v>
      </c>
      <c r="R44" s="48">
        <f t="shared" ca="1" si="16"/>
        <v>-0.90576923076923077</v>
      </c>
      <c r="S44" s="34">
        <f t="shared" ca="1" si="17"/>
        <v>-0.97405660377358494</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307</v>
      </c>
      <c r="M45" s="125">
        <f t="shared" ca="1" si="21"/>
        <v>89</v>
      </c>
      <c r="N45" s="125">
        <f t="shared" ca="1" si="21"/>
        <v>100</v>
      </c>
      <c r="O45" s="125">
        <f t="shared" ca="1" si="21"/>
        <v>391</v>
      </c>
      <c r="P45" s="125">
        <f t="shared" ca="1" si="21"/>
        <v>491</v>
      </c>
      <c r="Q45" s="199">
        <f t="shared" ca="1" si="21"/>
        <v>76711</v>
      </c>
      <c r="R45" s="127">
        <f t="shared" ca="1" si="16"/>
        <v>-0.92742316784869971</v>
      </c>
      <c r="S45" s="128">
        <f t="shared" ca="1" si="17"/>
        <v>-0.97380812242495585</v>
      </c>
    </row>
    <row r="46" spans="2:19">
      <c r="B46" s="108">
        <v>9</v>
      </c>
      <c r="C46" s="38" t="s">
        <v>94</v>
      </c>
      <c r="D46" s="37">
        <v>5</v>
      </c>
      <c r="E46" s="98">
        <v>10</v>
      </c>
      <c r="F46" s="99">
        <v>1115</v>
      </c>
      <c r="G46" s="99">
        <v>932</v>
      </c>
      <c r="H46" s="99">
        <v>991</v>
      </c>
      <c r="I46" s="99">
        <v>1976</v>
      </c>
      <c r="J46" s="99">
        <v>2967</v>
      </c>
      <c r="K46" s="100">
        <v>277581</v>
      </c>
      <c r="L46" s="65">
        <f ca="1">OFFSET(DATA!$B$20,EXPENDITURES!$B46,0)</f>
        <v>356</v>
      </c>
      <c r="M46" s="65">
        <f ca="1">OFFSET(DATA!$B$90,EXPENDITURES!$B46,0)</f>
        <v>76</v>
      </c>
      <c r="N46" s="65">
        <f ca="1">OFFSET(DATA!$B$160,EXPENDITURES!$B46,0)</f>
        <v>79</v>
      </c>
      <c r="O46" s="65">
        <f ca="1">OFFSET(DATA!$B$230,EXPENDITURES!$B46,0)</f>
        <v>427</v>
      </c>
      <c r="P46" s="65">
        <f ca="1">OFFSET(DATA!$B$300,EXPENDITURES!$B46,0)</f>
        <v>506</v>
      </c>
      <c r="Q46" s="197">
        <f ca="1">OFFSET(DATA!$B$370,EXPENDITURES!$B46,0)</f>
        <v>87947</v>
      </c>
      <c r="R46" s="48">
        <f t="shared" ca="1" si="16"/>
        <v>-0.68071748878923766</v>
      </c>
      <c r="S46" s="34">
        <f t="shared" ca="1" si="17"/>
        <v>-0.91845493562231761</v>
      </c>
    </row>
    <row r="47" spans="2:19">
      <c r="B47" s="107">
        <v>38</v>
      </c>
      <c r="C47" s="29" t="s">
        <v>95</v>
      </c>
      <c r="D47" s="30">
        <v>8</v>
      </c>
      <c r="E47" s="31">
        <v>10</v>
      </c>
      <c r="F47" s="32">
        <v>587</v>
      </c>
      <c r="G47" s="32">
        <v>461</v>
      </c>
      <c r="H47" s="32">
        <v>475</v>
      </c>
      <c r="I47" s="32">
        <v>1048</v>
      </c>
      <c r="J47" s="32">
        <v>1523</v>
      </c>
      <c r="K47" s="33">
        <v>139615</v>
      </c>
      <c r="L47" s="65">
        <f ca="1">OFFSET(DATA!$B$20,EXPENDITURES!$B47,0)</f>
        <v>106</v>
      </c>
      <c r="M47" s="65">
        <f ca="1">OFFSET(DATA!$B$90,EXPENDITURES!$B47,0)</f>
        <v>26</v>
      </c>
      <c r="N47" s="65">
        <f ca="1">OFFSET(DATA!$B$160,EXPENDITURES!$B47,0)</f>
        <v>28</v>
      </c>
      <c r="O47" s="65">
        <f ca="1">OFFSET(DATA!$B$230,EXPENDITURES!$B47,0)</f>
        <v>123</v>
      </c>
      <c r="P47" s="65">
        <f ca="1">OFFSET(DATA!$B$300,EXPENDITURES!$B47,0)</f>
        <v>151</v>
      </c>
      <c r="Q47" s="197">
        <f ca="1">OFFSET(DATA!$B$370,EXPENDITURES!$B47,0)</f>
        <v>25592</v>
      </c>
      <c r="R47" s="48">
        <f t="shared" ca="1" si="16"/>
        <v>-0.81942078364565585</v>
      </c>
      <c r="S47" s="34">
        <f t="shared" ca="1" si="17"/>
        <v>-0.94360086767895879</v>
      </c>
    </row>
    <row r="48" spans="2:19">
      <c r="B48" s="107">
        <v>42</v>
      </c>
      <c r="C48" s="29" t="s">
        <v>96</v>
      </c>
      <c r="D48" s="30">
        <v>5</v>
      </c>
      <c r="E48" s="31">
        <v>10</v>
      </c>
      <c r="F48" s="32">
        <v>3650</v>
      </c>
      <c r="G48" s="32">
        <v>2909</v>
      </c>
      <c r="H48" s="32">
        <v>2981</v>
      </c>
      <c r="I48" s="32">
        <v>6801</v>
      </c>
      <c r="J48" s="32">
        <v>9782</v>
      </c>
      <c r="K48" s="33">
        <v>871503</v>
      </c>
      <c r="L48" s="65">
        <f ca="1">OFFSET(DATA!$B$20,EXPENDITURES!$B48,0)</f>
        <v>707</v>
      </c>
      <c r="M48" s="65">
        <f ca="1">OFFSET(DATA!$B$90,EXPENDITURES!$B48,0)</f>
        <v>219</v>
      </c>
      <c r="N48" s="65">
        <f ca="1">OFFSET(DATA!$B$160,EXPENDITURES!$B48,0)</f>
        <v>239</v>
      </c>
      <c r="O48" s="65">
        <f ca="1">OFFSET(DATA!$B$230,EXPENDITURES!$B48,0)</f>
        <v>915</v>
      </c>
      <c r="P48" s="65">
        <f ca="1">OFFSET(DATA!$B$300,EXPENDITURES!$B48,0)</f>
        <v>1154</v>
      </c>
      <c r="Q48" s="197">
        <f ca="1">OFFSET(DATA!$B$370,EXPENDITURES!$B48,0)</f>
        <v>179740</v>
      </c>
      <c r="R48" s="48">
        <f t="shared" ca="1" si="16"/>
        <v>-0.80630136986301371</v>
      </c>
      <c r="S48" s="34">
        <f t="shared" ca="1" si="17"/>
        <v>-0.9247163973874184</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1169</v>
      </c>
      <c r="M49" s="125">
        <f t="shared" ca="1" si="23"/>
        <v>321</v>
      </c>
      <c r="N49" s="125">
        <f t="shared" ca="1" si="23"/>
        <v>346</v>
      </c>
      <c r="O49" s="125">
        <f t="shared" ca="1" si="23"/>
        <v>1465</v>
      </c>
      <c r="P49" s="125">
        <f t="shared" ca="1" si="23"/>
        <v>1811</v>
      </c>
      <c r="Q49" s="199">
        <f t="shared" ca="1" si="23"/>
        <v>293279</v>
      </c>
      <c r="R49" s="127">
        <f t="shared" ca="1" si="16"/>
        <v>-0.78157698056801195</v>
      </c>
      <c r="S49" s="128">
        <f t="shared" ca="1" si="17"/>
        <v>-0.92538354253835431</v>
      </c>
    </row>
    <row r="50" spans="2:19">
      <c r="B50" s="107">
        <v>18</v>
      </c>
      <c r="C50" s="29" t="s">
        <v>98</v>
      </c>
      <c r="D50" s="30">
        <v>7</v>
      </c>
      <c r="E50" s="31">
        <v>11</v>
      </c>
      <c r="F50" s="32">
        <v>397</v>
      </c>
      <c r="G50" s="32">
        <v>316</v>
      </c>
      <c r="H50" s="32">
        <v>332</v>
      </c>
      <c r="I50" s="32">
        <v>685</v>
      </c>
      <c r="J50" s="32">
        <v>1017</v>
      </c>
      <c r="K50" s="33">
        <v>93256</v>
      </c>
      <c r="L50" s="65">
        <f ca="1">OFFSET(DATA!$B$20,EXPENDITURES!$B50,0)</f>
        <v>111</v>
      </c>
      <c r="M50" s="65">
        <f ca="1">OFFSET(DATA!$B$90,EXPENDITURES!$B50,0)</f>
        <v>43</v>
      </c>
      <c r="N50" s="65">
        <f ca="1">OFFSET(DATA!$B$160,EXPENDITURES!$B50,0)</f>
        <v>48</v>
      </c>
      <c r="O50" s="65">
        <f ca="1">OFFSET(DATA!$B$230,EXPENDITURES!$B50,0)</f>
        <v>162</v>
      </c>
      <c r="P50" s="65">
        <f ca="1">OFFSET(DATA!$B$300,EXPENDITURES!$B50,0)</f>
        <v>210</v>
      </c>
      <c r="Q50" s="197">
        <f ca="1">OFFSET(DATA!$B$370,EXPENDITURES!$B50,0)</f>
        <v>25783</v>
      </c>
      <c r="R50" s="48">
        <f t="shared" ca="1" si="16"/>
        <v>-0.72040302267002521</v>
      </c>
      <c r="S50" s="34">
        <f t="shared" ca="1" si="17"/>
        <v>-0.86392405063291144</v>
      </c>
    </row>
    <row r="51" spans="2:19">
      <c r="B51" s="107">
        <v>64</v>
      </c>
      <c r="C51" s="29" t="s">
        <v>99</v>
      </c>
      <c r="D51" s="30">
        <v>7</v>
      </c>
      <c r="E51" s="31">
        <v>11</v>
      </c>
      <c r="F51" s="32">
        <v>4916</v>
      </c>
      <c r="G51" s="32">
        <v>3927</v>
      </c>
      <c r="H51" s="32">
        <v>4093</v>
      </c>
      <c r="I51" s="32">
        <v>8744</v>
      </c>
      <c r="J51" s="32">
        <v>12837</v>
      </c>
      <c r="K51" s="33">
        <v>1179101</v>
      </c>
      <c r="L51" s="65">
        <f ca="1">OFFSET(DATA!$B$20,EXPENDITURES!$B51,0)</f>
        <v>626</v>
      </c>
      <c r="M51" s="65">
        <f ca="1">OFFSET(DATA!$B$90,EXPENDITURES!$B51,0)</f>
        <v>253</v>
      </c>
      <c r="N51" s="65">
        <f ca="1">OFFSET(DATA!$B$160,EXPENDITURES!$B51,0)</f>
        <v>271</v>
      </c>
      <c r="O51" s="65">
        <f ca="1">OFFSET(DATA!$B$230,EXPENDITURES!$B51,0)</f>
        <v>862</v>
      </c>
      <c r="P51" s="65">
        <f ca="1">OFFSET(DATA!$B$300,EXPENDITURES!$B51,0)</f>
        <v>1133</v>
      </c>
      <c r="Q51" s="197">
        <f ca="1">OFFSET(DATA!$B$370,EXPENDITURES!$B51,0)</f>
        <v>147723</v>
      </c>
      <c r="R51" s="48">
        <f t="shared" ca="1" si="16"/>
        <v>-0.87266069975589911</v>
      </c>
      <c r="S51" s="34">
        <f t="shared" ca="1" si="17"/>
        <v>-0.93557422969187676</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737</v>
      </c>
      <c r="M52" s="125">
        <f t="shared" ca="1" si="25"/>
        <v>296</v>
      </c>
      <c r="N52" s="125">
        <f t="shared" ca="1" si="25"/>
        <v>319</v>
      </c>
      <c r="O52" s="125">
        <f t="shared" ca="1" si="25"/>
        <v>1024</v>
      </c>
      <c r="P52" s="125">
        <f t="shared" ca="1" si="25"/>
        <v>1343</v>
      </c>
      <c r="Q52" s="199">
        <f t="shared" ca="1" si="25"/>
        <v>173506</v>
      </c>
      <c r="R52" s="127">
        <f t="shared" ca="1" si="16"/>
        <v>-0.86128364389233958</v>
      </c>
      <c r="S52" s="128">
        <f t="shared" ca="1" si="17"/>
        <v>-0.93023803912326186</v>
      </c>
    </row>
    <row r="53" spans="2:19">
      <c r="B53" s="107">
        <v>35</v>
      </c>
      <c r="C53" s="29" t="s">
        <v>101</v>
      </c>
      <c r="D53" s="30">
        <v>5</v>
      </c>
      <c r="E53" s="31">
        <v>12</v>
      </c>
      <c r="F53" s="32">
        <v>2537</v>
      </c>
      <c r="G53" s="32">
        <v>2023</v>
      </c>
      <c r="H53" s="32">
        <v>2100</v>
      </c>
      <c r="I53" s="32">
        <v>4632</v>
      </c>
      <c r="J53" s="32">
        <v>6732</v>
      </c>
      <c r="K53" s="33">
        <v>621161</v>
      </c>
      <c r="L53" s="65">
        <f ca="1">OFFSET(DATA!$B$20,EXPENDITURES!$B53,0)</f>
        <v>457</v>
      </c>
      <c r="M53" s="65">
        <f ca="1">OFFSET(DATA!$B$90,EXPENDITURES!$B53,0)</f>
        <v>150</v>
      </c>
      <c r="N53" s="65">
        <f ca="1">OFFSET(DATA!$B$160,EXPENDITURES!$B53,0)</f>
        <v>162</v>
      </c>
      <c r="O53" s="65">
        <f ca="1">OFFSET(DATA!$B$230,EXPENDITURES!$B53,0)</f>
        <v>610</v>
      </c>
      <c r="P53" s="65">
        <f ca="1">OFFSET(DATA!$B$300,EXPENDITURES!$B53,0)</f>
        <v>772</v>
      </c>
      <c r="Q53" s="197">
        <f ca="1">OFFSET(DATA!$B$370,EXPENDITURES!$B53,0)</f>
        <v>115198</v>
      </c>
      <c r="R53" s="48">
        <f t="shared" ca="1" si="16"/>
        <v>-0.81986598344501382</v>
      </c>
      <c r="S53" s="34">
        <f t="shared" ca="1" si="17"/>
        <v>-0.92585269401878401</v>
      </c>
    </row>
    <row r="54" spans="2:19">
      <c r="B54" s="107">
        <v>48</v>
      </c>
      <c r="C54" s="29" t="s">
        <v>102</v>
      </c>
      <c r="D54" s="30">
        <v>9</v>
      </c>
      <c r="E54" s="31">
        <v>12</v>
      </c>
      <c r="F54" s="32">
        <v>10284</v>
      </c>
      <c r="G54" s="32">
        <v>7397</v>
      </c>
      <c r="H54" s="32">
        <v>7471</v>
      </c>
      <c r="I54" s="32">
        <v>19481</v>
      </c>
      <c r="J54" s="32">
        <v>26952</v>
      </c>
      <c r="K54" s="33">
        <v>2526116.87</v>
      </c>
      <c r="L54" s="65">
        <f ca="1">OFFSET(DATA!$B$20,EXPENDITURES!$B54,0)</f>
        <v>1624</v>
      </c>
      <c r="M54" s="65">
        <f ca="1">OFFSET(DATA!$B$90,EXPENDITURES!$B54,0)</f>
        <v>770</v>
      </c>
      <c r="N54" s="65">
        <f ca="1">OFFSET(DATA!$B$160,EXPENDITURES!$B54,0)</f>
        <v>891</v>
      </c>
      <c r="O54" s="65">
        <f ca="1">OFFSET(DATA!$B$230,EXPENDITURES!$B54,0)</f>
        <v>2238</v>
      </c>
      <c r="P54" s="65">
        <f ca="1">OFFSET(DATA!$B$300,EXPENDITURES!$B54,0)</f>
        <v>3129</v>
      </c>
      <c r="Q54" s="197">
        <f ca="1">OFFSET(DATA!$B$370,EXPENDITURES!$B54,0)</f>
        <v>393867</v>
      </c>
      <c r="R54" s="48">
        <f t="shared" ca="1" si="16"/>
        <v>-0.84208479190976271</v>
      </c>
      <c r="S54" s="34">
        <f t="shared" ca="1" si="17"/>
        <v>-0.89590374476138979</v>
      </c>
    </row>
    <row r="55" spans="2:19">
      <c r="B55" s="107">
        <v>49</v>
      </c>
      <c r="C55" s="29" t="s">
        <v>103</v>
      </c>
      <c r="D55" s="30">
        <v>9</v>
      </c>
      <c r="E55" s="31">
        <v>12</v>
      </c>
      <c r="F55" s="32">
        <v>1861</v>
      </c>
      <c r="G55" s="32">
        <v>1437</v>
      </c>
      <c r="H55" s="32">
        <v>1463</v>
      </c>
      <c r="I55" s="32">
        <v>3345</v>
      </c>
      <c r="J55" s="32">
        <v>4808</v>
      </c>
      <c r="K55" s="33">
        <v>446030</v>
      </c>
      <c r="L55" s="65">
        <f ca="1">OFFSET(DATA!$B$20,EXPENDITURES!$B55,0)</f>
        <v>447</v>
      </c>
      <c r="M55" s="65">
        <f ca="1">OFFSET(DATA!$B$90,EXPENDITURES!$B55,0)</f>
        <v>241</v>
      </c>
      <c r="N55" s="65">
        <f ca="1">OFFSET(DATA!$B$160,EXPENDITURES!$B55,0)</f>
        <v>283</v>
      </c>
      <c r="O55" s="65">
        <f ca="1">OFFSET(DATA!$B$230,EXPENDITURES!$B55,0)</f>
        <v>640</v>
      </c>
      <c r="P55" s="65">
        <f ca="1">OFFSET(DATA!$B$300,EXPENDITURES!$B55,0)</f>
        <v>923</v>
      </c>
      <c r="Q55" s="197">
        <f ca="1">OFFSET(DATA!$B$370,EXPENDITURES!$B55,0)</f>
        <v>112435</v>
      </c>
      <c r="R55" s="48">
        <f t="shared" ca="1" si="16"/>
        <v>-0.75980655561526056</v>
      </c>
      <c r="S55" s="34">
        <f t="shared" ca="1" si="17"/>
        <v>-0.83228949199721647</v>
      </c>
    </row>
    <row r="56" spans="2:19">
      <c r="B56" s="107">
        <v>59</v>
      </c>
      <c r="C56" s="29" t="s">
        <v>104</v>
      </c>
      <c r="D56" s="30">
        <v>18</v>
      </c>
      <c r="E56" s="31">
        <v>12</v>
      </c>
      <c r="F56" s="32">
        <v>2992</v>
      </c>
      <c r="G56" s="32">
        <v>2326</v>
      </c>
      <c r="H56" s="32">
        <v>2368</v>
      </c>
      <c r="I56" s="32">
        <v>5341</v>
      </c>
      <c r="J56" s="32">
        <v>7709</v>
      </c>
      <c r="K56" s="33">
        <v>731701</v>
      </c>
      <c r="L56" s="65">
        <f ca="1">OFFSET(DATA!$B$20,EXPENDITURES!$B56,0)</f>
        <v>348</v>
      </c>
      <c r="M56" s="65">
        <f ca="1">OFFSET(DATA!$B$90,EXPENDITURES!$B56,0)</f>
        <v>135</v>
      </c>
      <c r="N56" s="65">
        <f ca="1">OFFSET(DATA!$B$160,EXPENDITURES!$B56,0)</f>
        <v>145</v>
      </c>
      <c r="O56" s="65">
        <f ca="1">OFFSET(DATA!$B$230,EXPENDITURES!$B56,0)</f>
        <v>476</v>
      </c>
      <c r="P56" s="65">
        <f ca="1">OFFSET(DATA!$B$300,EXPENDITURES!$B56,0)</f>
        <v>621</v>
      </c>
      <c r="Q56" s="197">
        <f ca="1">OFFSET(DATA!$B$370,EXPENDITURES!$B56,0)</f>
        <v>89180</v>
      </c>
      <c r="R56" s="48">
        <f t="shared" ca="1" si="16"/>
        <v>-0.88368983957219249</v>
      </c>
      <c r="S56" s="34">
        <f t="shared" ca="1" si="17"/>
        <v>-0.94196044711951854</v>
      </c>
    </row>
    <row r="57" spans="2:19">
      <c r="B57" s="107">
        <v>60</v>
      </c>
      <c r="C57" s="29" t="s">
        <v>105</v>
      </c>
      <c r="D57" s="30">
        <v>5</v>
      </c>
      <c r="E57" s="31">
        <v>12</v>
      </c>
      <c r="F57" s="32">
        <v>723</v>
      </c>
      <c r="G57" s="32">
        <v>541</v>
      </c>
      <c r="H57" s="32">
        <v>560</v>
      </c>
      <c r="I57" s="32">
        <v>1377</v>
      </c>
      <c r="J57" s="32">
        <v>1937</v>
      </c>
      <c r="K57" s="33">
        <v>177088</v>
      </c>
      <c r="L57" s="65">
        <f ca="1">OFFSET(DATA!$B$20,EXPENDITURES!$B57,0)</f>
        <v>75</v>
      </c>
      <c r="M57" s="65">
        <f ca="1">OFFSET(DATA!$B$90,EXPENDITURES!$B57,0)</f>
        <v>19</v>
      </c>
      <c r="N57" s="65">
        <f ca="1">OFFSET(DATA!$B$160,EXPENDITURES!$B57,0)</f>
        <v>21</v>
      </c>
      <c r="O57" s="65">
        <f ca="1">OFFSET(DATA!$B$230,EXPENDITURES!$B57,0)</f>
        <v>104</v>
      </c>
      <c r="P57" s="65">
        <f ca="1">OFFSET(DATA!$B$300,EXPENDITURES!$B57,0)</f>
        <v>125</v>
      </c>
      <c r="Q57" s="197">
        <f ca="1">OFFSET(DATA!$B$370,EXPENDITURES!$B57,0)</f>
        <v>19631</v>
      </c>
      <c r="R57" s="48">
        <f t="shared" ca="1" si="16"/>
        <v>-0.89626556016597514</v>
      </c>
      <c r="S57" s="34">
        <f t="shared" ca="1" si="17"/>
        <v>-0.96487985212569316</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2951</v>
      </c>
      <c r="M58" s="125">
        <f t="shared" ca="1" si="27"/>
        <v>1315</v>
      </c>
      <c r="N58" s="125">
        <f t="shared" ca="1" si="27"/>
        <v>1502</v>
      </c>
      <c r="O58" s="125">
        <f t="shared" ca="1" si="27"/>
        <v>4068</v>
      </c>
      <c r="P58" s="125">
        <f t="shared" ca="1" si="27"/>
        <v>5570</v>
      </c>
      <c r="Q58" s="199">
        <f t="shared" ca="1" si="27"/>
        <v>730311</v>
      </c>
      <c r="R58" s="127">
        <f t="shared" ca="1" si="16"/>
        <v>-0.83959341196934278</v>
      </c>
      <c r="S58" s="128">
        <f t="shared" ca="1" si="17"/>
        <v>-0.90418245409501607</v>
      </c>
    </row>
    <row r="59" spans="2:19">
      <c r="B59" s="107">
        <v>5</v>
      </c>
      <c r="C59" s="29" t="s">
        <v>107</v>
      </c>
      <c r="D59" s="30">
        <v>18</v>
      </c>
      <c r="E59" s="31">
        <v>13</v>
      </c>
      <c r="F59" s="32">
        <v>4560</v>
      </c>
      <c r="G59" s="32">
        <v>3267</v>
      </c>
      <c r="H59" s="32">
        <v>3352</v>
      </c>
      <c r="I59" s="32">
        <v>7951</v>
      </c>
      <c r="J59" s="32">
        <v>11303</v>
      </c>
      <c r="K59" s="33">
        <v>1057372</v>
      </c>
      <c r="L59" s="65">
        <f ca="1">OFFSET(DATA!$B$20,EXPENDITURES!$B59,0)</f>
        <v>781</v>
      </c>
      <c r="M59" s="65">
        <f ca="1">OFFSET(DATA!$B$90,EXPENDITURES!$B59,0)</f>
        <v>277</v>
      </c>
      <c r="N59" s="65">
        <f ca="1">OFFSET(DATA!$B$160,EXPENDITURES!$B59,0)</f>
        <v>293</v>
      </c>
      <c r="O59" s="65">
        <f ca="1">OFFSET(DATA!$B$230,EXPENDITURES!$B59,0)</f>
        <v>1022</v>
      </c>
      <c r="P59" s="65">
        <f ca="1">OFFSET(DATA!$B$300,EXPENDITURES!$B59,0)</f>
        <v>1315</v>
      </c>
      <c r="Q59" s="197">
        <f ca="1">OFFSET(DATA!$B$370,EXPENDITURES!$B59,0)</f>
        <v>202159</v>
      </c>
      <c r="R59" s="48">
        <f t="shared" ca="1" si="16"/>
        <v>-0.82872807017543859</v>
      </c>
      <c r="S59" s="34">
        <f t="shared" ca="1" si="17"/>
        <v>-0.91521273339455156</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781</v>
      </c>
      <c r="M60" s="125">
        <f t="shared" ca="1" si="29"/>
        <v>277</v>
      </c>
      <c r="N60" s="125">
        <f t="shared" ca="1" si="29"/>
        <v>293</v>
      </c>
      <c r="O60" s="125">
        <f t="shared" ca="1" si="29"/>
        <v>1022</v>
      </c>
      <c r="P60" s="125">
        <f t="shared" ca="1" si="29"/>
        <v>1315</v>
      </c>
      <c r="Q60" s="199">
        <f t="shared" ca="1" si="29"/>
        <v>202159</v>
      </c>
      <c r="R60" s="127">
        <f t="shared" ca="1" si="16"/>
        <v>-0.82872807017543859</v>
      </c>
      <c r="S60" s="128">
        <f t="shared" ca="1" si="17"/>
        <v>-0.91521273339455156</v>
      </c>
    </row>
    <row r="61" spans="2:19">
      <c r="B61" s="107">
        <v>52</v>
      </c>
      <c r="C61" s="29" t="s">
        <v>109</v>
      </c>
      <c r="D61" s="30">
        <v>6</v>
      </c>
      <c r="E61" s="31">
        <v>14</v>
      </c>
      <c r="F61" s="32">
        <v>9235</v>
      </c>
      <c r="G61" s="32">
        <v>6871</v>
      </c>
      <c r="H61" s="32">
        <v>7066</v>
      </c>
      <c r="I61" s="32">
        <v>16614</v>
      </c>
      <c r="J61" s="32">
        <v>23680</v>
      </c>
      <c r="K61" s="33">
        <v>2201220</v>
      </c>
      <c r="L61" s="65">
        <f ca="1">OFFSET(DATA!$B$20,EXPENDITURES!$B61,0)</f>
        <v>1055</v>
      </c>
      <c r="M61" s="65">
        <f ca="1">OFFSET(DATA!$B$90,EXPENDITURES!$B61,0)</f>
        <v>344</v>
      </c>
      <c r="N61" s="65">
        <f ca="1">OFFSET(DATA!$B$160,EXPENDITURES!$B61,0)</f>
        <v>373</v>
      </c>
      <c r="O61" s="65">
        <f ca="1">OFFSET(DATA!$B$230,EXPENDITURES!$B61,0)</f>
        <v>1364</v>
      </c>
      <c r="P61" s="65">
        <f ca="1">OFFSET(DATA!$B$300,EXPENDITURES!$B61,0)</f>
        <v>1737</v>
      </c>
      <c r="Q61" s="197">
        <f ca="1">OFFSET(DATA!$B$370,EXPENDITURES!$B61,0)</f>
        <v>258759</v>
      </c>
      <c r="R61" s="48">
        <f t="shared" ca="1" si="16"/>
        <v>-0.88576069301570115</v>
      </c>
      <c r="S61" s="34">
        <f t="shared" ca="1" si="17"/>
        <v>-0.94993450734973073</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1055</v>
      </c>
      <c r="M62" s="125">
        <f t="shared" ca="1" si="31"/>
        <v>344</v>
      </c>
      <c r="N62" s="125">
        <f t="shared" ca="1" si="31"/>
        <v>373</v>
      </c>
      <c r="O62" s="125">
        <f t="shared" ca="1" si="31"/>
        <v>1364</v>
      </c>
      <c r="P62" s="125">
        <f t="shared" ca="1" si="31"/>
        <v>1737</v>
      </c>
      <c r="Q62" s="199">
        <f t="shared" ca="1" si="31"/>
        <v>258759</v>
      </c>
      <c r="R62" s="127">
        <f t="shared" ca="1" si="16"/>
        <v>-0.88576069301570115</v>
      </c>
      <c r="S62" s="128">
        <f t="shared" ca="1" si="17"/>
        <v>-0.94993450734973073</v>
      </c>
    </row>
    <row r="63" spans="2:19">
      <c r="B63" s="107">
        <v>29</v>
      </c>
      <c r="C63" s="29" t="s">
        <v>111</v>
      </c>
      <c r="D63" s="30">
        <v>13</v>
      </c>
      <c r="E63" s="31">
        <v>15</v>
      </c>
      <c r="F63" s="32">
        <v>15326</v>
      </c>
      <c r="G63" s="32">
        <v>11504</v>
      </c>
      <c r="H63" s="32">
        <v>11646</v>
      </c>
      <c r="I63" s="32">
        <v>29723</v>
      </c>
      <c r="J63" s="32">
        <v>41369</v>
      </c>
      <c r="K63" s="33">
        <v>3810064</v>
      </c>
      <c r="L63" s="65">
        <f ca="1">OFFSET(DATA!$B$20,EXPENDITURES!$B63,0)</f>
        <v>2055</v>
      </c>
      <c r="M63" s="65">
        <f ca="1">OFFSET(DATA!$B$90,EXPENDITURES!$B63,0)</f>
        <v>1019</v>
      </c>
      <c r="N63" s="65">
        <f ca="1">OFFSET(DATA!$B$160,EXPENDITURES!$B63,0)</f>
        <v>1234</v>
      </c>
      <c r="O63" s="65">
        <f ca="1">OFFSET(DATA!$B$230,EXPENDITURES!$B63,0)</f>
        <v>2708</v>
      </c>
      <c r="P63" s="65">
        <f ca="1">OFFSET(DATA!$B$300,EXPENDITURES!$B63,0)</f>
        <v>3942</v>
      </c>
      <c r="Q63" s="197">
        <f ca="1">OFFSET(DATA!$B$370,EXPENDITURES!$B63,0)</f>
        <v>467462</v>
      </c>
      <c r="R63" s="48">
        <f t="shared" ca="1" si="16"/>
        <v>-0.86591413284614382</v>
      </c>
      <c r="S63" s="34">
        <f t="shared" ca="1" si="17"/>
        <v>-0.9114221140472879</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2055</v>
      </c>
      <c r="M64" s="125">
        <f t="shared" ca="1" si="33"/>
        <v>1019</v>
      </c>
      <c r="N64" s="125">
        <f t="shared" ca="1" si="33"/>
        <v>1234</v>
      </c>
      <c r="O64" s="125">
        <f t="shared" ca="1" si="33"/>
        <v>2708</v>
      </c>
      <c r="P64" s="125">
        <f t="shared" ca="1" si="33"/>
        <v>3942</v>
      </c>
      <c r="Q64" s="199">
        <f t="shared" ca="1" si="33"/>
        <v>467462</v>
      </c>
      <c r="R64" s="127">
        <f t="shared" ca="1" si="16"/>
        <v>-0.86591413284614382</v>
      </c>
      <c r="S64" s="128">
        <f t="shared" ca="1" si="17"/>
        <v>-0.9114221140472879</v>
      </c>
    </row>
    <row r="65" spans="2:19">
      <c r="B65" s="107">
        <v>27</v>
      </c>
      <c r="C65" s="29" t="s">
        <v>113</v>
      </c>
      <c r="D65" s="30">
        <v>5</v>
      </c>
      <c r="E65" s="31">
        <v>16</v>
      </c>
      <c r="F65" s="32">
        <v>1349</v>
      </c>
      <c r="G65" s="32">
        <v>1077</v>
      </c>
      <c r="H65" s="32">
        <v>1132</v>
      </c>
      <c r="I65" s="32">
        <v>2386</v>
      </c>
      <c r="J65" s="32">
        <v>3518</v>
      </c>
      <c r="K65" s="33">
        <v>322337</v>
      </c>
      <c r="L65" s="65">
        <f ca="1">OFFSET(DATA!$B$20,EXPENDITURES!$B65,0)</f>
        <v>327</v>
      </c>
      <c r="M65" s="65">
        <f ca="1">OFFSET(DATA!$B$90,EXPENDITURES!$B65,0)</f>
        <v>93</v>
      </c>
      <c r="N65" s="65">
        <f ca="1">OFFSET(DATA!$B$160,EXPENDITURES!$B65,0)</f>
        <v>112</v>
      </c>
      <c r="O65" s="65">
        <f ca="1">OFFSET(DATA!$B$230,EXPENDITURES!$B65,0)</f>
        <v>385</v>
      </c>
      <c r="P65" s="65">
        <f ca="1">OFFSET(DATA!$B$300,EXPENDITURES!$B65,0)</f>
        <v>497</v>
      </c>
      <c r="Q65" s="197">
        <f ca="1">OFFSET(DATA!$B$370,EXPENDITURES!$B65,0)</f>
        <v>81755</v>
      </c>
      <c r="R65" s="48">
        <f t="shared" ca="1" si="16"/>
        <v>-0.75759822090437356</v>
      </c>
      <c r="S65" s="34">
        <f t="shared" ca="1" si="17"/>
        <v>-0.91364902506963785</v>
      </c>
    </row>
    <row r="66" spans="2:19">
      <c r="B66" s="107">
        <v>51</v>
      </c>
      <c r="C66" s="29" t="s">
        <v>114</v>
      </c>
      <c r="D66" s="30">
        <v>6</v>
      </c>
      <c r="E66" s="31">
        <v>16</v>
      </c>
      <c r="F66" s="32">
        <v>3300</v>
      </c>
      <c r="G66" s="32">
        <v>2646</v>
      </c>
      <c r="H66" s="32">
        <v>2822</v>
      </c>
      <c r="I66" s="32">
        <v>5720</v>
      </c>
      <c r="J66" s="32">
        <v>8542</v>
      </c>
      <c r="K66" s="33">
        <v>796316</v>
      </c>
      <c r="L66" s="65">
        <f ca="1">OFFSET(DATA!$B$20,EXPENDITURES!$B66,0)</f>
        <v>708</v>
      </c>
      <c r="M66" s="65">
        <f ca="1">OFFSET(DATA!$B$90,EXPENDITURES!$B66,0)</f>
        <v>267</v>
      </c>
      <c r="N66" s="65">
        <f ca="1">OFFSET(DATA!$B$160,EXPENDITURES!$B66,0)</f>
        <v>295</v>
      </c>
      <c r="O66" s="65">
        <f ca="1">OFFSET(DATA!$B$230,EXPENDITURES!$B66,0)</f>
        <v>923</v>
      </c>
      <c r="P66" s="65">
        <f ca="1">OFFSET(DATA!$B$300,EXPENDITURES!$B66,0)</f>
        <v>1218</v>
      </c>
      <c r="Q66" s="197">
        <f ca="1">OFFSET(DATA!$B$370,EXPENDITURES!$B66,0)</f>
        <v>163013</v>
      </c>
      <c r="R66" s="48">
        <f t="shared" ca="1" si="16"/>
        <v>-0.78545454545454541</v>
      </c>
      <c r="S66" s="34">
        <f t="shared" ca="1" si="17"/>
        <v>-0.89909297052154191</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1035</v>
      </c>
      <c r="M67" s="125">
        <f t="shared" ca="1" si="35"/>
        <v>360</v>
      </c>
      <c r="N67" s="125">
        <f t="shared" ca="1" si="35"/>
        <v>407</v>
      </c>
      <c r="O67" s="125">
        <f t="shared" ca="1" si="35"/>
        <v>1308</v>
      </c>
      <c r="P67" s="125">
        <f t="shared" ca="1" si="35"/>
        <v>1715</v>
      </c>
      <c r="Q67" s="199">
        <f t="shared" ca="1" si="35"/>
        <v>244768</v>
      </c>
      <c r="R67" s="127">
        <f t="shared" ca="1" si="16"/>
        <v>-0.77737147773714776</v>
      </c>
      <c r="S67" s="128">
        <f t="shared" ca="1" si="17"/>
        <v>-0.90330378726833194</v>
      </c>
    </row>
    <row r="68" spans="2:19">
      <c r="B68" s="107">
        <v>53</v>
      </c>
      <c r="C68" s="29" t="s">
        <v>116</v>
      </c>
      <c r="D68" s="30">
        <v>10</v>
      </c>
      <c r="E68" s="31">
        <v>17</v>
      </c>
      <c r="F68" s="32">
        <v>8021</v>
      </c>
      <c r="G68" s="32">
        <v>6158</v>
      </c>
      <c r="H68" s="32">
        <v>6246</v>
      </c>
      <c r="I68" s="32">
        <v>14803</v>
      </c>
      <c r="J68" s="32">
        <v>21049</v>
      </c>
      <c r="K68" s="33">
        <v>1969191</v>
      </c>
      <c r="L68" s="65">
        <f ca="1">OFFSET(DATA!$B$20,EXPENDITURES!$B68,0)</f>
        <v>1448</v>
      </c>
      <c r="M68" s="65">
        <f ca="1">OFFSET(DATA!$B$90,EXPENDITURES!$B68,0)</f>
        <v>501</v>
      </c>
      <c r="N68" s="65">
        <f ca="1">OFFSET(DATA!$B$160,EXPENDITURES!$B68,0)</f>
        <v>557</v>
      </c>
      <c r="O68" s="65">
        <f ca="1">OFFSET(DATA!$B$230,EXPENDITURES!$B68,0)</f>
        <v>2015</v>
      </c>
      <c r="P68" s="65">
        <f ca="1">OFFSET(DATA!$B$300,EXPENDITURES!$B68,0)</f>
        <v>2572</v>
      </c>
      <c r="Q68" s="197">
        <f ca="1">OFFSET(DATA!$B$370,EXPENDITURES!$B68,0)</f>
        <v>369272</v>
      </c>
      <c r="R68" s="48">
        <f t="shared" ca="1" si="16"/>
        <v>-0.81947388106221164</v>
      </c>
      <c r="S68" s="34">
        <f t="shared" ca="1" si="17"/>
        <v>-0.91864241636895094</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1448</v>
      </c>
      <c r="M69" s="125">
        <f t="shared" ca="1" si="37"/>
        <v>501</v>
      </c>
      <c r="N69" s="125">
        <f t="shared" ca="1" si="37"/>
        <v>557</v>
      </c>
      <c r="O69" s="125">
        <f t="shared" ca="1" si="37"/>
        <v>2015</v>
      </c>
      <c r="P69" s="125">
        <f t="shared" ca="1" si="37"/>
        <v>2572</v>
      </c>
      <c r="Q69" s="199">
        <f t="shared" ca="1" si="37"/>
        <v>369272</v>
      </c>
      <c r="R69" s="127">
        <f t="shared" ca="1" si="16"/>
        <v>-0.81947388106221164</v>
      </c>
      <c r="S69" s="128">
        <f t="shared" ca="1" si="17"/>
        <v>-0.91864241636895094</v>
      </c>
    </row>
    <row r="70" spans="2:19">
      <c r="B70" s="107">
        <v>41</v>
      </c>
      <c r="C70" s="29" t="s">
        <v>118</v>
      </c>
      <c r="D70" s="30">
        <v>12</v>
      </c>
      <c r="E70" s="31">
        <v>18</v>
      </c>
      <c r="F70" s="32">
        <v>2414</v>
      </c>
      <c r="G70" s="32">
        <v>1612</v>
      </c>
      <c r="H70" s="32">
        <v>1641</v>
      </c>
      <c r="I70" s="32">
        <v>4595</v>
      </c>
      <c r="J70" s="32">
        <v>6236</v>
      </c>
      <c r="K70" s="33">
        <v>592288</v>
      </c>
      <c r="L70" s="65">
        <f ca="1">OFFSET(DATA!$B$20,EXPENDITURES!$B70,0)</f>
        <v>474</v>
      </c>
      <c r="M70" s="65">
        <f ca="1">OFFSET(DATA!$B$90,EXPENDITURES!$B70,0)</f>
        <v>167</v>
      </c>
      <c r="N70" s="65">
        <f ca="1">OFFSET(DATA!$B$160,EXPENDITURES!$B70,0)</f>
        <v>191</v>
      </c>
      <c r="O70" s="65">
        <f ca="1">OFFSET(DATA!$B$230,EXPENDITURES!$B70,0)</f>
        <v>635</v>
      </c>
      <c r="P70" s="65">
        <f ca="1">OFFSET(DATA!$B$300,EXPENDITURES!$B70,0)</f>
        <v>826</v>
      </c>
      <c r="Q70" s="197">
        <f ca="1">OFFSET(DATA!$B$370,EXPENDITURES!$B70,0)</f>
        <v>114585</v>
      </c>
      <c r="R70" s="48">
        <f t="shared" ca="1" si="16"/>
        <v>-0.80364540182270094</v>
      </c>
      <c r="S70" s="34">
        <f t="shared" ca="1" si="17"/>
        <v>-0.89640198511166258</v>
      </c>
    </row>
    <row r="71" spans="2:19">
      <c r="B71" s="107">
        <v>58</v>
      </c>
      <c r="C71" s="29" t="s">
        <v>119</v>
      </c>
      <c r="D71" s="30">
        <v>12</v>
      </c>
      <c r="E71" s="31">
        <v>18</v>
      </c>
      <c r="F71" s="32">
        <v>1465</v>
      </c>
      <c r="G71" s="32">
        <v>933</v>
      </c>
      <c r="H71" s="32">
        <v>947</v>
      </c>
      <c r="I71" s="32">
        <v>2628</v>
      </c>
      <c r="J71" s="32">
        <v>3575</v>
      </c>
      <c r="K71" s="33">
        <v>330838.8</v>
      </c>
      <c r="L71" s="65">
        <f ca="1">OFFSET(DATA!$B$20,EXPENDITURES!$B71,0)</f>
        <v>348</v>
      </c>
      <c r="M71" s="65">
        <f ca="1">OFFSET(DATA!$B$90,EXPENDITURES!$B71,0)</f>
        <v>118</v>
      </c>
      <c r="N71" s="65">
        <f ca="1">OFFSET(DATA!$B$160,EXPENDITURES!$B71,0)</f>
        <v>136</v>
      </c>
      <c r="O71" s="65">
        <f ca="1">OFFSET(DATA!$B$230,EXPENDITURES!$B71,0)</f>
        <v>446</v>
      </c>
      <c r="P71" s="65">
        <f ca="1">OFFSET(DATA!$B$300,EXPENDITURES!$B71,0)</f>
        <v>582</v>
      </c>
      <c r="Q71" s="197">
        <f ca="1">OFFSET(DATA!$B$370,EXPENDITURES!$B71,0)</f>
        <v>86130</v>
      </c>
      <c r="R71" s="48">
        <f t="shared" ca="1" si="16"/>
        <v>-0.76245733788395909</v>
      </c>
      <c r="S71" s="34">
        <f t="shared" ca="1" si="17"/>
        <v>-0.87352625937834938</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822</v>
      </c>
      <c r="M72" s="125">
        <f t="shared" ca="1" si="39"/>
        <v>285</v>
      </c>
      <c r="N72" s="125">
        <f t="shared" ca="1" si="39"/>
        <v>327</v>
      </c>
      <c r="O72" s="125">
        <f t="shared" ca="1" si="39"/>
        <v>1081</v>
      </c>
      <c r="P72" s="125">
        <f t="shared" ca="1" si="39"/>
        <v>1408</v>
      </c>
      <c r="Q72" s="199">
        <f t="shared" ca="1" si="39"/>
        <v>200715</v>
      </c>
      <c r="R72" s="127">
        <f t="shared" ca="1" si="16"/>
        <v>-0.78808971384377413</v>
      </c>
      <c r="S72" s="128">
        <f t="shared" ca="1" si="17"/>
        <v>-0.88801571709233795</v>
      </c>
    </row>
    <row r="73" spans="2:19">
      <c r="B73" s="107">
        <v>14</v>
      </c>
      <c r="C73" s="29" t="s">
        <v>121</v>
      </c>
      <c r="D73" s="30">
        <v>12</v>
      </c>
      <c r="E73" s="31">
        <v>19</v>
      </c>
      <c r="F73" s="32">
        <v>528</v>
      </c>
      <c r="G73" s="32">
        <v>406</v>
      </c>
      <c r="H73" s="32">
        <v>410</v>
      </c>
      <c r="I73" s="32">
        <v>1014</v>
      </c>
      <c r="J73" s="32">
        <v>1424</v>
      </c>
      <c r="K73" s="33">
        <v>132439</v>
      </c>
      <c r="L73" s="65">
        <f ca="1">OFFSET(DATA!$B$20,EXPENDITURES!$B73,0)</f>
        <v>53</v>
      </c>
      <c r="M73" s="65">
        <f ca="1">OFFSET(DATA!$B$90,EXPENDITURES!$B73,0)</f>
        <v>17</v>
      </c>
      <c r="N73" s="65">
        <f ca="1">OFFSET(DATA!$B$160,EXPENDITURES!$B73,0)</f>
        <v>20</v>
      </c>
      <c r="O73" s="65">
        <f ca="1">OFFSET(DATA!$B$230,EXPENDITURES!$B73,0)</f>
        <v>68</v>
      </c>
      <c r="P73" s="65">
        <f ca="1">OFFSET(DATA!$B$300,EXPENDITURES!$B73,0)</f>
        <v>88</v>
      </c>
      <c r="Q73" s="197">
        <f ca="1">OFFSET(DATA!$B$370,EXPENDITURES!$B73,0)</f>
        <v>12403</v>
      </c>
      <c r="R73" s="48">
        <f t="shared" ca="1" si="16"/>
        <v>-0.89962121212121215</v>
      </c>
      <c r="S73" s="34">
        <f t="shared" ca="1" si="17"/>
        <v>-0.95812807881773399</v>
      </c>
    </row>
    <row r="74" spans="2:19">
      <c r="B74" s="107">
        <v>25</v>
      </c>
      <c r="C74" s="29" t="s">
        <v>122</v>
      </c>
      <c r="D74" s="30">
        <v>10</v>
      </c>
      <c r="E74" s="31">
        <v>19</v>
      </c>
      <c r="F74" s="32">
        <v>556</v>
      </c>
      <c r="G74" s="32">
        <v>432</v>
      </c>
      <c r="H74" s="32">
        <v>435</v>
      </c>
      <c r="I74" s="32">
        <v>1043</v>
      </c>
      <c r="J74" s="32">
        <v>1478</v>
      </c>
      <c r="K74" s="33">
        <v>140491</v>
      </c>
      <c r="L74" s="65">
        <f ca="1">OFFSET(DATA!$B$20,EXPENDITURES!$B74,0)</f>
        <v>54</v>
      </c>
      <c r="M74" s="65">
        <f ca="1">OFFSET(DATA!$B$90,EXPENDITURES!$B74,0)</f>
        <v>14</v>
      </c>
      <c r="N74" s="65">
        <f ca="1">OFFSET(DATA!$B$160,EXPENDITURES!$B74,0)</f>
        <v>15</v>
      </c>
      <c r="O74" s="65">
        <f ca="1">OFFSET(DATA!$B$230,EXPENDITURES!$B74,0)</f>
        <v>78</v>
      </c>
      <c r="P74" s="65">
        <f ca="1">OFFSET(DATA!$B$300,EXPENDITURES!$B74,0)</f>
        <v>93</v>
      </c>
      <c r="Q74" s="197">
        <f ca="1">OFFSET(DATA!$B$370,EXPENDITURES!$B74,0)</f>
        <v>13449</v>
      </c>
      <c r="R74" s="48">
        <f t="shared" ca="1" si="16"/>
        <v>-0.90287769784172667</v>
      </c>
      <c r="S74" s="34">
        <f t="shared" ca="1" si="17"/>
        <v>-0.96759259259259256</v>
      </c>
    </row>
    <row r="75" spans="2:19">
      <c r="B75" s="107">
        <v>28</v>
      </c>
      <c r="C75" s="29" t="s">
        <v>123</v>
      </c>
      <c r="D75" s="30">
        <v>10</v>
      </c>
      <c r="E75" s="31">
        <v>19</v>
      </c>
      <c r="F75" s="32">
        <v>999</v>
      </c>
      <c r="G75" s="32">
        <v>690</v>
      </c>
      <c r="H75" s="32">
        <v>697</v>
      </c>
      <c r="I75" s="32">
        <v>1828</v>
      </c>
      <c r="J75" s="32">
        <v>2525</v>
      </c>
      <c r="K75" s="33">
        <v>231950</v>
      </c>
      <c r="L75" s="65">
        <f ca="1">OFFSET(DATA!$B$20,EXPENDITURES!$B75,0)</f>
        <v>244</v>
      </c>
      <c r="M75" s="65">
        <f ca="1">OFFSET(DATA!$B$90,EXPENDITURES!$B75,0)</f>
        <v>75</v>
      </c>
      <c r="N75" s="65">
        <f ca="1">OFFSET(DATA!$B$160,EXPENDITURES!$B75,0)</f>
        <v>88</v>
      </c>
      <c r="O75" s="65">
        <f ca="1">OFFSET(DATA!$B$230,EXPENDITURES!$B75,0)</f>
        <v>336</v>
      </c>
      <c r="P75" s="65">
        <f ca="1">OFFSET(DATA!$B$300,EXPENDITURES!$B75,0)</f>
        <v>424</v>
      </c>
      <c r="Q75" s="197">
        <f ca="1">OFFSET(DATA!$B$370,EXPENDITURES!$B75,0)</f>
        <v>64050</v>
      </c>
      <c r="R75" s="48">
        <f t="shared" ca="1" si="16"/>
        <v>-0.75575575575575571</v>
      </c>
      <c r="S75" s="34">
        <f t="shared" ca="1" si="17"/>
        <v>-0.89130434782608692</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351</v>
      </c>
      <c r="M76" s="125">
        <f t="shared" ca="1" si="41"/>
        <v>106</v>
      </c>
      <c r="N76" s="125">
        <f t="shared" ca="1" si="41"/>
        <v>123</v>
      </c>
      <c r="O76" s="125">
        <f t="shared" ca="1" si="41"/>
        <v>482</v>
      </c>
      <c r="P76" s="125">
        <f t="shared" ca="1" si="41"/>
        <v>605</v>
      </c>
      <c r="Q76" s="199">
        <f t="shared" ca="1" si="41"/>
        <v>89902</v>
      </c>
      <c r="R76" s="127">
        <f t="shared" ca="1" si="16"/>
        <v>-0.83149303888622184</v>
      </c>
      <c r="S76" s="128">
        <f t="shared" ca="1" si="17"/>
        <v>-0.93062827225130895</v>
      </c>
    </row>
    <row r="77" spans="2:19">
      <c r="B77" s="107">
        <v>31</v>
      </c>
      <c r="C77" s="29" t="s">
        <v>125</v>
      </c>
      <c r="D77" s="30">
        <v>19</v>
      </c>
      <c r="E77" s="31">
        <v>20</v>
      </c>
      <c r="F77" s="32">
        <v>811</v>
      </c>
      <c r="G77" s="32">
        <v>564</v>
      </c>
      <c r="H77" s="32">
        <v>576</v>
      </c>
      <c r="I77" s="32">
        <v>1414</v>
      </c>
      <c r="J77" s="32">
        <v>1990</v>
      </c>
      <c r="K77" s="33">
        <v>193773</v>
      </c>
      <c r="L77" s="65">
        <f ca="1">OFFSET(DATA!$B$20,EXPENDITURES!$B77,0)</f>
        <v>81</v>
      </c>
      <c r="M77" s="65">
        <f ca="1">OFFSET(DATA!$B$90,EXPENDITURES!$B77,0)</f>
        <v>34</v>
      </c>
      <c r="N77" s="65">
        <f ca="1">OFFSET(DATA!$B$160,EXPENDITURES!$B77,0)</f>
        <v>37</v>
      </c>
      <c r="O77" s="65">
        <f ca="1">OFFSET(DATA!$B$230,EXPENDITURES!$B77,0)</f>
        <v>111</v>
      </c>
      <c r="P77" s="65">
        <f ca="1">OFFSET(DATA!$B$300,EXPENDITURES!$B77,0)</f>
        <v>148</v>
      </c>
      <c r="Q77" s="197">
        <f ca="1">OFFSET(DATA!$B$370,EXPENDITURES!$B77,0)</f>
        <v>19649</v>
      </c>
      <c r="R77" s="48">
        <f t="shared" ca="1" si="16"/>
        <v>-0.90012330456226886</v>
      </c>
      <c r="S77" s="34">
        <f t="shared" ca="1" si="17"/>
        <v>-0.93971631205673756</v>
      </c>
    </row>
    <row r="78" spans="2:19">
      <c r="B78" s="107">
        <v>43</v>
      </c>
      <c r="C78" s="29" t="s">
        <v>126</v>
      </c>
      <c r="D78" s="30">
        <v>19</v>
      </c>
      <c r="E78" s="31">
        <v>20</v>
      </c>
      <c r="F78" s="32">
        <v>889</v>
      </c>
      <c r="G78" s="32">
        <v>677</v>
      </c>
      <c r="H78" s="32">
        <v>695</v>
      </c>
      <c r="I78" s="32">
        <v>1607</v>
      </c>
      <c r="J78" s="32">
        <v>2302</v>
      </c>
      <c r="K78" s="33">
        <v>225380</v>
      </c>
      <c r="L78" s="65">
        <f ca="1">OFFSET(DATA!$B$20,EXPENDITURES!$B78,0)</f>
        <v>48</v>
      </c>
      <c r="M78" s="65">
        <f ca="1">OFFSET(DATA!$B$90,EXPENDITURES!$B78,0)</f>
        <v>21</v>
      </c>
      <c r="N78" s="65">
        <f ca="1">OFFSET(DATA!$B$160,EXPENDITURES!$B78,0)</f>
        <v>22</v>
      </c>
      <c r="O78" s="65">
        <f ca="1">OFFSET(DATA!$B$230,EXPENDITURES!$B78,0)</f>
        <v>56</v>
      </c>
      <c r="P78" s="65">
        <f ca="1">OFFSET(DATA!$B$300,EXPENDITURES!$B78,0)</f>
        <v>78</v>
      </c>
      <c r="Q78" s="197">
        <f ca="1">OFFSET(DATA!$B$370,EXPENDITURES!$B78,0)</f>
        <v>11178</v>
      </c>
      <c r="R78" s="48">
        <f t="shared" ca="1" si="16"/>
        <v>-0.94600674915635541</v>
      </c>
      <c r="S78" s="34">
        <f t="shared" ca="1" si="17"/>
        <v>-0.96898079763663225</v>
      </c>
    </row>
    <row r="79" spans="2:19">
      <c r="B79" s="107">
        <v>47</v>
      </c>
      <c r="C79" s="29" t="s">
        <v>127</v>
      </c>
      <c r="D79" s="30">
        <v>19</v>
      </c>
      <c r="E79" s="31">
        <v>20</v>
      </c>
      <c r="F79" s="32">
        <v>399</v>
      </c>
      <c r="G79" s="32">
        <v>290</v>
      </c>
      <c r="H79" s="32">
        <v>295</v>
      </c>
      <c r="I79" s="32">
        <v>727</v>
      </c>
      <c r="J79" s="32">
        <v>1022</v>
      </c>
      <c r="K79" s="33">
        <v>94153</v>
      </c>
      <c r="L79" s="65">
        <f ca="1">OFFSET(DATA!$B$20,EXPENDITURES!$B79,0)</f>
        <v>18</v>
      </c>
      <c r="M79" s="65">
        <f ca="1">OFFSET(DATA!$B$90,EXPENDITURES!$B79,0)</f>
        <v>5</v>
      </c>
      <c r="N79" s="65">
        <f ca="1">OFFSET(DATA!$B$160,EXPENDITURES!$B79,0)</f>
        <v>5</v>
      </c>
      <c r="O79" s="65">
        <f ca="1">OFFSET(DATA!$B$230,EXPENDITURES!$B79,0)</f>
        <v>25</v>
      </c>
      <c r="P79" s="65">
        <f ca="1">OFFSET(DATA!$B$300,EXPENDITURES!$B79,0)</f>
        <v>30</v>
      </c>
      <c r="Q79" s="197">
        <f ca="1">OFFSET(DATA!$B$370,EXPENDITURES!$B79,0)</f>
        <v>3709</v>
      </c>
      <c r="R79" s="48">
        <f t="shared" ca="1" si="16"/>
        <v>-0.95488721804511278</v>
      </c>
      <c r="S79" s="34">
        <f t="shared" ca="1" si="17"/>
        <v>-0.98275862068965514</v>
      </c>
    </row>
    <row r="80" spans="2:19">
      <c r="B80" s="107">
        <v>56</v>
      </c>
      <c r="C80" s="29" t="s">
        <v>128</v>
      </c>
      <c r="D80" s="30">
        <v>19</v>
      </c>
      <c r="E80" s="31">
        <v>20</v>
      </c>
      <c r="F80" s="32">
        <v>2575</v>
      </c>
      <c r="G80" s="32">
        <v>1818</v>
      </c>
      <c r="H80" s="32">
        <v>1874</v>
      </c>
      <c r="I80" s="32">
        <v>4996</v>
      </c>
      <c r="J80" s="32">
        <v>6870</v>
      </c>
      <c r="K80" s="33">
        <v>638175</v>
      </c>
      <c r="L80" s="65">
        <f ca="1">OFFSET(DATA!$B$20,EXPENDITURES!$B80,0)</f>
        <v>294</v>
      </c>
      <c r="M80" s="65">
        <f ca="1">OFFSET(DATA!$B$90,EXPENDITURES!$B80,0)</f>
        <v>148</v>
      </c>
      <c r="N80" s="65">
        <f ca="1">OFFSET(DATA!$B$160,EXPENDITURES!$B80,0)</f>
        <v>174</v>
      </c>
      <c r="O80" s="65">
        <f ca="1">OFFSET(DATA!$B$230,EXPENDITURES!$B80,0)</f>
        <v>363</v>
      </c>
      <c r="P80" s="65">
        <f ca="1">OFFSET(DATA!$B$300,EXPENDITURES!$B80,0)</f>
        <v>537</v>
      </c>
      <c r="Q80" s="197">
        <f ca="1">OFFSET(DATA!$B$370,EXPENDITURES!$B80,0)</f>
        <v>66591</v>
      </c>
      <c r="R80" s="48">
        <f t="shared" ca="1" si="16"/>
        <v>-0.88582524271844665</v>
      </c>
      <c r="S80" s="34">
        <f t="shared" ca="1" si="17"/>
        <v>-0.91859185918591857</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441</v>
      </c>
      <c r="M81" s="125">
        <f t="shared" ca="1" si="43"/>
        <v>208</v>
      </c>
      <c r="N81" s="125">
        <f t="shared" ca="1" si="43"/>
        <v>238</v>
      </c>
      <c r="O81" s="125">
        <f t="shared" ca="1" si="43"/>
        <v>555</v>
      </c>
      <c r="P81" s="125">
        <f t="shared" ca="1" si="43"/>
        <v>793</v>
      </c>
      <c r="Q81" s="199">
        <f t="shared" ca="1" si="43"/>
        <v>101127</v>
      </c>
      <c r="R81" s="127">
        <f t="shared" ca="1" si="16"/>
        <v>-0.90564826700898593</v>
      </c>
      <c r="S81" s="128">
        <f t="shared" ca="1" si="17"/>
        <v>-0.93789190803224842</v>
      </c>
    </row>
    <row r="82" spans="2:19">
      <c r="B82" s="107">
        <v>50</v>
      </c>
      <c r="C82" s="29" t="s">
        <v>130</v>
      </c>
      <c r="D82" s="30">
        <v>15</v>
      </c>
      <c r="E82" s="31">
        <v>21</v>
      </c>
      <c r="F82" s="32">
        <v>8706</v>
      </c>
      <c r="G82" s="32">
        <v>6519</v>
      </c>
      <c r="H82" s="32">
        <v>6632</v>
      </c>
      <c r="I82" s="32">
        <v>17286</v>
      </c>
      <c r="J82" s="32">
        <v>23918</v>
      </c>
      <c r="K82" s="33">
        <v>2159105</v>
      </c>
      <c r="L82" s="65">
        <f ca="1">OFFSET(DATA!$B$20,EXPENDITURES!$B82,0)</f>
        <v>1005</v>
      </c>
      <c r="M82" s="65">
        <f ca="1">OFFSET(DATA!$B$90,EXPENDITURES!$B82,0)</f>
        <v>396</v>
      </c>
      <c r="N82" s="65">
        <f ca="1">OFFSET(DATA!$B$160,EXPENDITURES!$B82,0)</f>
        <v>481</v>
      </c>
      <c r="O82" s="65">
        <f ca="1">OFFSET(DATA!$B$230,EXPENDITURES!$B82,0)</f>
        <v>1271</v>
      </c>
      <c r="P82" s="65">
        <f ca="1">OFFSET(DATA!$B$300,EXPENDITURES!$B82,0)</f>
        <v>1752</v>
      </c>
      <c r="Q82" s="197">
        <f ca="1">OFFSET(DATA!$B$370,EXPENDITURES!$B82,0)</f>
        <v>251506</v>
      </c>
      <c r="R82" s="48">
        <f t="shared" ca="1" si="16"/>
        <v>-0.88456237077877331</v>
      </c>
      <c r="S82" s="34">
        <f t="shared" ca="1" si="17"/>
        <v>-0.93925448688449154</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1005</v>
      </c>
      <c r="M83" s="125">
        <f t="shared" ca="1" si="45"/>
        <v>396</v>
      </c>
      <c r="N83" s="125">
        <f t="shared" ca="1" si="45"/>
        <v>481</v>
      </c>
      <c r="O83" s="125">
        <f t="shared" ca="1" si="45"/>
        <v>1271</v>
      </c>
      <c r="P83" s="125">
        <f t="shared" ca="1" si="45"/>
        <v>1752</v>
      </c>
      <c r="Q83" s="199">
        <f t="shared" ca="1" si="45"/>
        <v>251506</v>
      </c>
      <c r="R83" s="127">
        <f t="shared" ca="1" si="16"/>
        <v>-0.88456237077877331</v>
      </c>
      <c r="S83" s="128">
        <f t="shared" ca="1" si="17"/>
        <v>-0.93925448688449154</v>
      </c>
    </row>
    <row r="84" spans="2:19">
      <c r="B84" s="107">
        <v>6</v>
      </c>
      <c r="C84" s="29" t="s">
        <v>132</v>
      </c>
      <c r="D84" s="30">
        <v>17</v>
      </c>
      <c r="E84" s="31">
        <v>22</v>
      </c>
      <c r="F84" s="32">
        <v>15483</v>
      </c>
      <c r="G84" s="32">
        <v>11573</v>
      </c>
      <c r="H84" s="32">
        <v>11670</v>
      </c>
      <c r="I84" s="32">
        <v>29944</v>
      </c>
      <c r="J84" s="32">
        <v>41614</v>
      </c>
      <c r="K84" s="33">
        <v>3804089</v>
      </c>
      <c r="L84" s="65">
        <f ca="1">OFFSET(DATA!$B$20,EXPENDITURES!$B84,0)</f>
        <v>1522</v>
      </c>
      <c r="M84" s="65">
        <f ca="1">OFFSET(DATA!$B$90,EXPENDITURES!$B84,0)</f>
        <v>720</v>
      </c>
      <c r="N84" s="65">
        <f ca="1">OFFSET(DATA!$B$160,EXPENDITURES!$B84,0)</f>
        <v>835</v>
      </c>
      <c r="O84" s="65">
        <f ca="1">OFFSET(DATA!$B$230,EXPENDITURES!$B84,0)</f>
        <v>2043</v>
      </c>
      <c r="P84" s="65">
        <f ca="1">OFFSET(DATA!$B$300,EXPENDITURES!$B84,0)</f>
        <v>2878</v>
      </c>
      <c r="Q84" s="197">
        <f ca="1">OFFSET(DATA!$B$370,EXPENDITURES!$B84,0)</f>
        <v>361944</v>
      </c>
      <c r="R84" s="48">
        <f t="shared" ca="1" si="16"/>
        <v>-0.90169863721500998</v>
      </c>
      <c r="S84" s="34">
        <f t="shared" ca="1" si="17"/>
        <v>-0.93778622656182498</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1522</v>
      </c>
      <c r="M85" s="125">
        <f t="shared" ca="1" si="47"/>
        <v>720</v>
      </c>
      <c r="N85" s="125">
        <f t="shared" ca="1" si="47"/>
        <v>835</v>
      </c>
      <c r="O85" s="125">
        <f t="shared" ca="1" si="47"/>
        <v>2043</v>
      </c>
      <c r="P85" s="125">
        <f t="shared" ca="1" si="47"/>
        <v>2878</v>
      </c>
      <c r="Q85" s="199">
        <f t="shared" ca="1" si="47"/>
        <v>361944</v>
      </c>
      <c r="R85" s="127">
        <f t="shared" ca="1" si="16"/>
        <v>-0.90169863721500998</v>
      </c>
      <c r="S85" s="128">
        <f t="shared" ca="1" si="17"/>
        <v>-0.93778622656182498</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4278</v>
      </c>
      <c r="M86" s="65">
        <f ca="1">OFFSET(DATA!$B$90,EXPENDITURES!$B86,0)</f>
        <v>3501</v>
      </c>
      <c r="N86" s="65">
        <f ca="1">OFFSET(DATA!$B$160,EXPENDITURES!$B86,0)</f>
        <v>4597</v>
      </c>
      <c r="O86" s="65">
        <f ca="1">OFFSET(DATA!$B$230,EXPENDITURES!$B86,0)</f>
        <v>5292</v>
      </c>
      <c r="P86" s="65">
        <f ca="1">OFFSET(DATA!$B$300,EXPENDITURES!$B86,0)</f>
        <v>9889</v>
      </c>
      <c r="Q86" s="197">
        <f ca="1">OFFSET(DATA!$B$370,EXPENDITURES!$B86,0)</f>
        <v>1013426</v>
      </c>
      <c r="R86" s="48">
        <f t="shared" ca="1" si="16"/>
        <v>-0.90903291656034702</v>
      </c>
      <c r="S86" s="34">
        <f t="shared" ca="1" si="17"/>
        <v>-0.90554941052688376</v>
      </c>
    </row>
    <row r="87" spans="2:19">
      <c r="B87" s="107">
        <v>44</v>
      </c>
      <c r="C87" s="29" t="s">
        <v>135</v>
      </c>
      <c r="D87" s="30">
        <v>16</v>
      </c>
      <c r="E87" s="31">
        <v>23</v>
      </c>
      <c r="F87" s="32">
        <v>625</v>
      </c>
      <c r="G87" s="32">
        <v>487</v>
      </c>
      <c r="H87" s="32">
        <v>498</v>
      </c>
      <c r="I87" s="32">
        <v>1069</v>
      </c>
      <c r="J87" s="32">
        <v>1567</v>
      </c>
      <c r="K87" s="33">
        <v>145338</v>
      </c>
      <c r="L87" s="65">
        <f ca="1">OFFSET(DATA!$B$20,EXPENDITURES!$B87,0)</f>
        <v>48</v>
      </c>
      <c r="M87" s="65">
        <f ca="1">OFFSET(DATA!$B$90,EXPENDITURES!$B87,0)</f>
        <v>38</v>
      </c>
      <c r="N87" s="65">
        <f ca="1">OFFSET(DATA!$B$160,EXPENDITURES!$B87,0)</f>
        <v>57</v>
      </c>
      <c r="O87" s="65">
        <f ca="1">OFFSET(DATA!$B$230,EXPENDITURES!$B87,0)</f>
        <v>58</v>
      </c>
      <c r="P87" s="65">
        <f ca="1">OFFSET(DATA!$B$300,EXPENDITURES!$B87,0)</f>
        <v>115</v>
      </c>
      <c r="Q87" s="197">
        <f ca="1">OFFSET(DATA!$B$370,EXPENDITURES!$B87,0)</f>
        <v>11359</v>
      </c>
      <c r="R87" s="48">
        <f t="shared" ca="1" si="16"/>
        <v>-0.92320000000000002</v>
      </c>
      <c r="S87" s="34">
        <f t="shared" ca="1" si="17"/>
        <v>-0.92197125256673507</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4326</v>
      </c>
      <c r="M88" s="125">
        <f t="shared" ca="1" si="49"/>
        <v>3539</v>
      </c>
      <c r="N88" s="125">
        <f t="shared" ca="1" si="49"/>
        <v>4654</v>
      </c>
      <c r="O88" s="125">
        <f t="shared" ca="1" si="49"/>
        <v>5350</v>
      </c>
      <c r="P88" s="125">
        <f t="shared" ca="1" si="49"/>
        <v>10004</v>
      </c>
      <c r="Q88" s="199">
        <f t="shared" ca="1" si="49"/>
        <v>1024785</v>
      </c>
      <c r="R88" s="127">
        <f t="shared" ca="1" si="16"/>
        <v>-0.90921872704761508</v>
      </c>
      <c r="S88" s="128">
        <f t="shared" ca="1" si="17"/>
        <v>-0.90576236885551475</v>
      </c>
    </row>
    <row r="89" spans="2:19">
      <c r="B89" s="108">
        <v>8</v>
      </c>
      <c r="C89" s="38" t="s">
        <v>137</v>
      </c>
      <c r="D89" s="37">
        <v>20</v>
      </c>
      <c r="E89" s="98">
        <v>24</v>
      </c>
      <c r="F89" s="99">
        <v>661</v>
      </c>
      <c r="G89" s="99">
        <v>497</v>
      </c>
      <c r="H89" s="99">
        <v>517</v>
      </c>
      <c r="I89" s="99">
        <v>1057</v>
      </c>
      <c r="J89" s="99">
        <v>1574</v>
      </c>
      <c r="K89" s="100">
        <v>150037</v>
      </c>
      <c r="L89" s="65">
        <f ca="1">OFFSET(DATA!$B$20,EXPENDITURES!$B89,0)</f>
        <v>178</v>
      </c>
      <c r="M89" s="65">
        <f ca="1">OFFSET(DATA!$B$90,EXPENDITURES!$B89,0)</f>
        <v>68</v>
      </c>
      <c r="N89" s="65">
        <f ca="1">OFFSET(DATA!$B$160,EXPENDITURES!$B89,0)</f>
        <v>78</v>
      </c>
      <c r="O89" s="65">
        <f ca="1">OFFSET(DATA!$B$230,EXPENDITURES!$B89,0)</f>
        <v>205</v>
      </c>
      <c r="P89" s="65">
        <f ca="1">OFFSET(DATA!$B$300,EXPENDITURES!$B89,0)</f>
        <v>283</v>
      </c>
      <c r="Q89" s="197">
        <f ca="1">OFFSET(DATA!$B$370,EXPENDITURES!$B89,0)</f>
        <v>40475</v>
      </c>
      <c r="R89" s="48">
        <f t="shared" ca="1" si="16"/>
        <v>-0.73071104387291985</v>
      </c>
      <c r="S89" s="34">
        <f t="shared" ca="1" si="17"/>
        <v>-0.86317907444668007</v>
      </c>
    </row>
    <row r="90" spans="2:19">
      <c r="B90" s="107">
        <v>11</v>
      </c>
      <c r="C90" s="29" t="s">
        <v>138</v>
      </c>
      <c r="D90" s="30">
        <v>20</v>
      </c>
      <c r="E90" s="31">
        <v>24</v>
      </c>
      <c r="F90" s="32">
        <v>1459</v>
      </c>
      <c r="G90" s="32">
        <v>1071</v>
      </c>
      <c r="H90" s="32">
        <v>1089</v>
      </c>
      <c r="I90" s="32">
        <v>2750</v>
      </c>
      <c r="J90" s="32">
        <v>3839</v>
      </c>
      <c r="K90" s="33">
        <v>351031</v>
      </c>
      <c r="L90" s="65">
        <f ca="1">OFFSET(DATA!$B$20,EXPENDITURES!$B90,0)</f>
        <v>177</v>
      </c>
      <c r="M90" s="65">
        <f ca="1">OFFSET(DATA!$B$90,EXPENDITURES!$B90,0)</f>
        <v>123</v>
      </c>
      <c r="N90" s="65">
        <f ca="1">OFFSET(DATA!$B$160,EXPENDITURES!$B90,0)</f>
        <v>165</v>
      </c>
      <c r="O90" s="65">
        <f ca="1">OFFSET(DATA!$B$230,EXPENDITURES!$B90,0)</f>
        <v>244</v>
      </c>
      <c r="P90" s="65">
        <f ca="1">OFFSET(DATA!$B$300,EXPENDITURES!$B90,0)</f>
        <v>409</v>
      </c>
      <c r="Q90" s="197">
        <f ca="1">OFFSET(DATA!$B$370,EXPENDITURES!$B90,0)</f>
        <v>40150</v>
      </c>
      <c r="R90" s="48">
        <f t="shared" ca="1" si="16"/>
        <v>-0.87868403015764218</v>
      </c>
      <c r="S90" s="34">
        <f t="shared" ca="1" si="17"/>
        <v>-0.88515406162464982</v>
      </c>
    </row>
    <row r="91" spans="2:19">
      <c r="B91" s="107">
        <v>22</v>
      </c>
      <c r="C91" s="29" t="s">
        <v>139</v>
      </c>
      <c r="D91" s="30">
        <v>20</v>
      </c>
      <c r="E91" s="31">
        <v>24</v>
      </c>
      <c r="F91" s="32">
        <v>0</v>
      </c>
      <c r="G91" s="32">
        <v>0</v>
      </c>
      <c r="H91" s="32">
        <v>0</v>
      </c>
      <c r="I91" s="32">
        <v>0</v>
      </c>
      <c r="J91" s="32">
        <v>0</v>
      </c>
      <c r="K91" s="33">
        <v>0</v>
      </c>
      <c r="L91" s="65">
        <f ca="1">OFFSET(DATA!$B$20,EXPENDITURES!$B91,0)</f>
        <v>8</v>
      </c>
      <c r="M91" s="65">
        <f ca="1">OFFSET(DATA!$B$90,EXPENDITURES!$B91,0)</f>
        <v>3</v>
      </c>
      <c r="N91" s="65">
        <f ca="1">OFFSET(DATA!$B$160,EXPENDITURES!$B91,0)</f>
        <v>3</v>
      </c>
      <c r="O91" s="65">
        <f ca="1">OFFSET(DATA!$B$230,EXPENDITURES!$B91,0)</f>
        <v>14</v>
      </c>
      <c r="P91" s="65">
        <f ca="1">OFFSET(DATA!$B$300,EXPENDITURES!$B91,0)</f>
        <v>17</v>
      </c>
      <c r="Q91" s="197">
        <f ca="1">OFFSET(DATA!$B$370,EXPENDITURES!$B91,0)</f>
        <v>2096</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121</v>
      </c>
      <c r="M92" s="65">
        <f ca="1">OFFSET(DATA!$B$90,EXPENDITURES!$B92,0)</f>
        <v>30</v>
      </c>
      <c r="N92" s="65">
        <f ca="1">OFFSET(DATA!$B$160,EXPENDITURES!$B92,0)</f>
        <v>36</v>
      </c>
      <c r="O92" s="65">
        <f ca="1">OFFSET(DATA!$B$230,EXPENDITURES!$B92,0)</f>
        <v>167</v>
      </c>
      <c r="P92" s="65">
        <f ca="1">OFFSET(DATA!$B$300,EXPENDITURES!$B92,0)</f>
        <v>203</v>
      </c>
      <c r="Q92" s="197">
        <f ca="1">OFFSET(DATA!$B$370,EXPENDITURES!$B92,0)</f>
        <v>29155</v>
      </c>
      <c r="R92" s="48">
        <f t="shared" ref="R92:S94" ca="1" si="50">(L92-F92)/F92</f>
        <v>-0.85831381733021073</v>
      </c>
      <c r="S92" s="34">
        <f t="shared" ca="1" si="50"/>
        <v>-0.9546827794561934</v>
      </c>
    </row>
    <row r="93" spans="2:19">
      <c r="B93" s="107">
        <v>36</v>
      </c>
      <c r="C93" s="29" t="s">
        <v>141</v>
      </c>
      <c r="D93" s="30">
        <v>20</v>
      </c>
      <c r="E93" s="31">
        <v>24</v>
      </c>
      <c r="F93" s="32">
        <v>3145</v>
      </c>
      <c r="G93" s="32">
        <v>2220</v>
      </c>
      <c r="H93" s="32">
        <v>2254</v>
      </c>
      <c r="I93" s="32">
        <v>5901</v>
      </c>
      <c r="J93" s="32">
        <v>8155</v>
      </c>
      <c r="K93" s="33">
        <v>739312</v>
      </c>
      <c r="L93" s="65">
        <f ca="1">OFFSET(DATA!$B$20,EXPENDITURES!$B93,0)</f>
        <v>927</v>
      </c>
      <c r="M93" s="65">
        <f ca="1">OFFSET(DATA!$B$90,EXPENDITURES!$B93,0)</f>
        <v>502</v>
      </c>
      <c r="N93" s="65">
        <f ca="1">OFFSET(DATA!$B$160,EXPENDITURES!$B93,0)</f>
        <v>642</v>
      </c>
      <c r="O93" s="65">
        <f ca="1">OFFSET(DATA!$B$230,EXPENDITURES!$B93,0)</f>
        <v>1164</v>
      </c>
      <c r="P93" s="65">
        <f ca="1">OFFSET(DATA!$B$300,EXPENDITURES!$B93,0)</f>
        <v>1806</v>
      </c>
      <c r="Q93" s="197">
        <f ca="1">OFFSET(DATA!$B$370,EXPENDITURES!$B93,0)</f>
        <v>210968</v>
      </c>
      <c r="R93" s="48">
        <f t="shared" ca="1" si="50"/>
        <v>-0.70524642289348172</v>
      </c>
      <c r="S93" s="34">
        <f t="shared" ca="1" si="50"/>
        <v>-0.77387387387387385</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1411</v>
      </c>
      <c r="M94" s="125">
        <f t="shared" ca="1" si="52"/>
        <v>726</v>
      </c>
      <c r="N94" s="125">
        <f t="shared" ca="1" si="52"/>
        <v>924</v>
      </c>
      <c r="O94" s="125">
        <f t="shared" ca="1" si="52"/>
        <v>1794</v>
      </c>
      <c r="P94" s="125">
        <f t="shared" ca="1" si="52"/>
        <v>2718</v>
      </c>
      <c r="Q94" s="199">
        <f t="shared" ca="1" si="52"/>
        <v>322844</v>
      </c>
      <c r="R94" s="157">
        <f t="shared" ca="1" si="50"/>
        <v>-0.7694067658114071</v>
      </c>
      <c r="S94" s="158">
        <f t="shared" ca="1" si="50"/>
        <v>-0.83685393258426966</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25346</v>
      </c>
      <c r="M96" s="171">
        <f t="shared" ca="1" si="54"/>
        <v>12015</v>
      </c>
      <c r="N96" s="171">
        <f t="shared" ca="1" si="54"/>
        <v>14417</v>
      </c>
      <c r="O96" s="171">
        <f t="shared" ca="1" si="54"/>
        <v>33735</v>
      </c>
      <c r="P96" s="171">
        <f t="shared" ca="1" si="54"/>
        <v>48152</v>
      </c>
      <c r="Q96" s="201">
        <f t="shared" ca="1" si="54"/>
        <v>6104030</v>
      </c>
      <c r="R96" s="173">
        <f ca="1">(L96-F96)/F96</f>
        <v>-0.87345475605615797</v>
      </c>
      <c r="S96" s="174">
        <f ca="1">(M96-G96)/G96</f>
        <v>-0.92118003621191846</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January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January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January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131</v>
      </c>
      <c r="F4" s="202">
        <f ca="1">OFFSET(DATA!$B$440,$B4,0)</f>
        <v>11</v>
      </c>
      <c r="G4" s="202">
        <f ca="1">OFFSET(DATA!$B$510,$B4,0)</f>
        <v>2</v>
      </c>
      <c r="H4" s="202">
        <f ca="1">OFFSET(DATA!$B$580,$B4,0)</f>
        <v>3</v>
      </c>
      <c r="I4" s="202">
        <f ca="1">E4-F4-G4-H4</f>
        <v>115</v>
      </c>
    </row>
    <row r="5" spans="1:9">
      <c r="A5" s="72"/>
      <c r="B5" s="206">
        <v>57</v>
      </c>
      <c r="C5" s="110" t="s">
        <v>53</v>
      </c>
      <c r="D5" s="75">
        <v>1</v>
      </c>
      <c r="E5" s="202">
        <f ca="1">OFFSET(DATA!$B$160,$B5,0)</f>
        <v>55</v>
      </c>
      <c r="F5" s="202">
        <f ca="1">OFFSET(DATA!$B$440,$B5,0)</f>
        <v>7</v>
      </c>
      <c r="G5" s="202">
        <f ca="1">OFFSET(DATA!$B$510,$B5,0)</f>
        <v>1</v>
      </c>
      <c r="H5" s="202">
        <f ca="1">OFFSET(DATA!$B$580,$B5,0)</f>
        <v>1</v>
      </c>
      <c r="I5" s="202">
        <f ca="1">E5-F5-G5-H5</f>
        <v>46</v>
      </c>
    </row>
    <row r="6" spans="1:9">
      <c r="A6" s="72"/>
      <c r="B6" s="121"/>
      <c r="C6" s="131"/>
      <c r="D6" s="203" t="s">
        <v>54</v>
      </c>
      <c r="E6" s="204">
        <f ca="1">E4+E5</f>
        <v>186</v>
      </c>
      <c r="F6" s="204">
        <f ca="1">F4+F5</f>
        <v>18</v>
      </c>
      <c r="G6" s="204">
        <f ca="1">G4+G5</f>
        <v>3</v>
      </c>
      <c r="H6" s="204">
        <f ca="1">H4+H5</f>
        <v>4</v>
      </c>
      <c r="I6" s="204">
        <f ca="1">I4+I5</f>
        <v>161</v>
      </c>
    </row>
    <row r="7" spans="1:9">
      <c r="A7" s="72"/>
      <c r="B7" s="206">
        <v>46</v>
      </c>
      <c r="C7" s="110" t="s">
        <v>55</v>
      </c>
      <c r="D7" s="75">
        <v>2</v>
      </c>
      <c r="E7" s="202">
        <f ca="1">OFFSET(DATA!$B$160,$B7,0)</f>
        <v>57</v>
      </c>
      <c r="F7" s="202">
        <f ca="1">OFFSET(DATA!$B$440,$B7,0)</f>
        <v>6</v>
      </c>
      <c r="G7" s="202">
        <f ca="1">OFFSET(DATA!$B$510,$B7,0)</f>
        <v>0</v>
      </c>
      <c r="H7" s="202">
        <f ca="1">OFFSET(DATA!$B$580,$B7,0)</f>
        <v>1</v>
      </c>
      <c r="I7" s="202">
        <f ca="1">E7-F7-G7-H7</f>
        <v>50</v>
      </c>
    </row>
    <row r="8" spans="1:9">
      <c r="A8" s="72"/>
      <c r="B8" s="206">
        <v>66</v>
      </c>
      <c r="C8" s="110" t="s">
        <v>56</v>
      </c>
      <c r="D8" s="75">
        <v>2</v>
      </c>
      <c r="E8" s="202">
        <f ca="1">OFFSET(DATA!$B$160,$B8,0)</f>
        <v>16</v>
      </c>
      <c r="F8" s="202">
        <f ca="1">OFFSET(DATA!$B$440,$B8,0)</f>
        <v>0</v>
      </c>
      <c r="G8" s="202">
        <f ca="1">OFFSET(DATA!$B$510,$B8,0)</f>
        <v>0</v>
      </c>
      <c r="H8" s="202">
        <f ca="1">OFFSET(DATA!$B$580,$B8,0)</f>
        <v>1</v>
      </c>
      <c r="I8" s="202">
        <f ca="1">E8-F8-G8-H8</f>
        <v>15</v>
      </c>
    </row>
    <row r="9" spans="1:9">
      <c r="A9" s="72"/>
      <c r="B9" s="121"/>
      <c r="C9" s="131"/>
      <c r="D9" s="115" t="s">
        <v>57</v>
      </c>
      <c r="E9" s="204">
        <f ca="1">E7+E8</f>
        <v>73</v>
      </c>
      <c r="F9" s="204">
        <f ca="1">F7+F8</f>
        <v>6</v>
      </c>
      <c r="G9" s="204">
        <f ca="1">G7+G8</f>
        <v>0</v>
      </c>
      <c r="H9" s="204">
        <f ca="1">H7+H8</f>
        <v>2</v>
      </c>
      <c r="I9" s="204">
        <f ca="1">I7+I8</f>
        <v>65</v>
      </c>
    </row>
    <row r="10" spans="1:9">
      <c r="A10" s="72"/>
      <c r="B10" s="206">
        <v>7</v>
      </c>
      <c r="C10" s="110" t="s">
        <v>58</v>
      </c>
      <c r="D10" s="75">
        <v>3</v>
      </c>
      <c r="E10" s="202">
        <f ca="1">OFFSET(DATA!$B$160,$B10,0)</f>
        <v>3</v>
      </c>
      <c r="F10" s="202">
        <f ca="1">OFFSET(DATA!$B$440,$B10,0)</f>
        <v>0</v>
      </c>
      <c r="G10" s="202">
        <f ca="1">OFFSET(DATA!$B$510,$B10,0)</f>
        <v>0</v>
      </c>
      <c r="H10" s="202">
        <f ca="1">OFFSET(DATA!$B$580,$B10,0)</f>
        <v>0</v>
      </c>
      <c r="I10" s="202">
        <f ca="1">E10-F10-G10-H10</f>
        <v>3</v>
      </c>
    </row>
    <row r="11" spans="1:9">
      <c r="A11" s="72"/>
      <c r="B11" s="206">
        <v>30</v>
      </c>
      <c r="C11" s="110" t="s">
        <v>59</v>
      </c>
      <c r="D11" s="75">
        <v>3</v>
      </c>
      <c r="E11" s="202">
        <f ca="1">OFFSET(DATA!$B$160,$B11,0)</f>
        <v>12</v>
      </c>
      <c r="F11" s="202">
        <f ca="1">OFFSET(DATA!$B$440,$B11,0)</f>
        <v>0</v>
      </c>
      <c r="G11" s="202">
        <f ca="1">OFFSET(DATA!$B$510,$B11,0)</f>
        <v>0</v>
      </c>
      <c r="H11" s="202">
        <f ca="1">OFFSET(DATA!$B$580,$B11,0)</f>
        <v>0</v>
      </c>
      <c r="I11" s="202">
        <f ca="1">E11-F11-G11-H11</f>
        <v>12</v>
      </c>
    </row>
    <row r="12" spans="1:9">
      <c r="A12" s="72"/>
      <c r="B12" s="206">
        <v>32</v>
      </c>
      <c r="C12" s="110" t="s">
        <v>60</v>
      </c>
      <c r="D12" s="75">
        <v>3</v>
      </c>
      <c r="E12" s="202">
        <f ca="1">OFFSET(DATA!$B$160,$B12,0)</f>
        <v>20</v>
      </c>
      <c r="F12" s="202">
        <f ca="1">OFFSET(DATA!$B$440,$B12,0)</f>
        <v>2</v>
      </c>
      <c r="G12" s="202">
        <f ca="1">OFFSET(DATA!$B$510,$B12,0)</f>
        <v>0</v>
      </c>
      <c r="H12" s="202">
        <f ca="1">OFFSET(DATA!$B$580,$B12,0)</f>
        <v>0</v>
      </c>
      <c r="I12" s="202">
        <f ca="1">E12-F12-G12-H12</f>
        <v>18</v>
      </c>
    </row>
    <row r="13" spans="1:9">
      <c r="A13" s="72"/>
      <c r="B13" s="206">
        <v>39</v>
      </c>
      <c r="C13" s="110" t="s">
        <v>61</v>
      </c>
      <c r="D13" s="75">
        <v>3</v>
      </c>
      <c r="E13" s="202">
        <f ca="1">OFFSET(DATA!$B$160,$B13,0)</f>
        <v>4</v>
      </c>
      <c r="F13" s="202">
        <f ca="1">OFFSET(DATA!$B$440,$B13,0)</f>
        <v>0</v>
      </c>
      <c r="G13" s="202">
        <f ca="1">OFFSET(DATA!$B$510,$B13,0)</f>
        <v>1</v>
      </c>
      <c r="H13" s="202">
        <f ca="1">OFFSET(DATA!$B$580,$B13,0)</f>
        <v>0</v>
      </c>
      <c r="I13" s="202">
        <f ca="1">E13-F13-G13-H13</f>
        <v>3</v>
      </c>
    </row>
    <row r="14" spans="1:9">
      <c r="A14" s="72"/>
      <c r="B14" s="206">
        <v>67</v>
      </c>
      <c r="C14" s="110" t="s">
        <v>62</v>
      </c>
      <c r="D14" s="75">
        <v>3</v>
      </c>
      <c r="E14" s="202">
        <f ca="1">OFFSET(DATA!$B$160,$B14,0)</f>
        <v>11</v>
      </c>
      <c r="F14" s="202">
        <f ca="1">OFFSET(DATA!$B$440,$B14,0)</f>
        <v>0</v>
      </c>
      <c r="G14" s="202">
        <f ca="1">OFFSET(DATA!$B$510,$B14,0)</f>
        <v>0</v>
      </c>
      <c r="H14" s="202">
        <f ca="1">OFFSET(DATA!$B$580,$B14,0)</f>
        <v>0</v>
      </c>
      <c r="I14" s="202">
        <f ca="1">E14-F14-G14-H14</f>
        <v>11</v>
      </c>
    </row>
    <row r="15" spans="1:9">
      <c r="A15" s="72"/>
      <c r="B15" s="121"/>
      <c r="C15" s="131"/>
      <c r="D15" s="115" t="s">
        <v>63</v>
      </c>
      <c r="E15" s="117">
        <f ca="1">SUM(E10:E14)</f>
        <v>50</v>
      </c>
      <c r="F15" s="117">
        <f ca="1">SUM(F10:F14)</f>
        <v>2</v>
      </c>
      <c r="G15" s="117">
        <f ca="1">SUM(G10:G14)</f>
        <v>1</v>
      </c>
      <c r="H15" s="117">
        <f ca="1">SUM(H10:H14)</f>
        <v>0</v>
      </c>
      <c r="I15" s="117">
        <f ca="1">SUM(I10:I14)</f>
        <v>47</v>
      </c>
    </row>
    <row r="16" spans="1:9">
      <c r="A16" s="72"/>
      <c r="B16" s="206">
        <v>3</v>
      </c>
      <c r="C16" s="110" t="s">
        <v>64</v>
      </c>
      <c r="D16" s="75">
        <v>4</v>
      </c>
      <c r="E16" s="202">
        <f ca="1">OFFSET(DATA!$B$160,$B16,0)</f>
        <v>82</v>
      </c>
      <c r="F16" s="202">
        <f ca="1">OFFSET(DATA!$B$440,$B16,0)</f>
        <v>6</v>
      </c>
      <c r="G16" s="202">
        <f ca="1">OFFSET(DATA!$B$510,$B16,0)</f>
        <v>1</v>
      </c>
      <c r="H16" s="202">
        <f ca="1">OFFSET(DATA!$B$580,$B16,0)</f>
        <v>1</v>
      </c>
      <c r="I16" s="202">
        <f ca="1">E16-F16-G16-H16</f>
        <v>74</v>
      </c>
    </row>
    <row r="17" spans="1:9">
      <c r="A17" s="72"/>
      <c r="B17" s="206">
        <v>19</v>
      </c>
      <c r="C17" s="110" t="s">
        <v>65</v>
      </c>
      <c r="D17" s="75">
        <v>4</v>
      </c>
      <c r="E17" s="202">
        <f ca="1">OFFSET(DATA!$B$160,$B17,0)</f>
        <v>0</v>
      </c>
      <c r="F17" s="202">
        <f ca="1">OFFSET(DATA!$B$440,$B17,0)</f>
        <v>0</v>
      </c>
      <c r="G17" s="202">
        <f ca="1">OFFSET(DATA!$B$510,$B17,0)</f>
        <v>0</v>
      </c>
      <c r="H17" s="202">
        <f ca="1">OFFSET(DATA!$B$580,$B17,0)</f>
        <v>0</v>
      </c>
      <c r="I17" s="202">
        <f ca="1">E17-F17-G17-H17</f>
        <v>0</v>
      </c>
    </row>
    <row r="18" spans="1:9">
      <c r="A18" s="72"/>
      <c r="B18" s="206">
        <v>23</v>
      </c>
      <c r="C18" s="110" t="s">
        <v>66</v>
      </c>
      <c r="D18" s="75">
        <v>4</v>
      </c>
      <c r="E18" s="202">
        <f ca="1">OFFSET(DATA!$B$160,$B18,0)</f>
        <v>3</v>
      </c>
      <c r="F18" s="202">
        <f ca="1">OFFSET(DATA!$B$440,$B18,0)</f>
        <v>0</v>
      </c>
      <c r="G18" s="202">
        <f ca="1">OFFSET(DATA!$B$510,$B18,0)</f>
        <v>0</v>
      </c>
      <c r="H18" s="202">
        <f ca="1">OFFSET(DATA!$B$580,$B18,0)</f>
        <v>0</v>
      </c>
      <c r="I18" s="202">
        <f ca="1">E18-F18-G18-H18</f>
        <v>3</v>
      </c>
    </row>
    <row r="19" spans="1:9">
      <c r="A19" s="72"/>
      <c r="B19" s="121"/>
      <c r="C19" s="131"/>
      <c r="D19" s="115" t="s">
        <v>67</v>
      </c>
      <c r="E19" s="117">
        <f ca="1">SUM(E16:E18)</f>
        <v>85</v>
      </c>
      <c r="F19" s="117">
        <f ca="1">SUM(F16:F18)</f>
        <v>6</v>
      </c>
      <c r="G19" s="117">
        <f ca="1">SUM(G16:G18)</f>
        <v>1</v>
      </c>
      <c r="H19" s="117">
        <f ca="1">SUM(H16:H18)</f>
        <v>1</v>
      </c>
      <c r="I19" s="117">
        <f ca="1">SUM(I16:I18)</f>
        <v>77</v>
      </c>
    </row>
    <row r="20" spans="1:9">
      <c r="A20" s="72"/>
      <c r="B20" s="206">
        <v>20</v>
      </c>
      <c r="C20" s="110" t="s">
        <v>68</v>
      </c>
      <c r="D20" s="75">
        <v>5</v>
      </c>
      <c r="E20" s="202">
        <f ca="1">OFFSET(DATA!$B$160,$B20,0)</f>
        <v>16</v>
      </c>
      <c r="F20" s="202">
        <f ca="1">OFFSET(DATA!$B$440,$B20,0)</f>
        <v>4</v>
      </c>
      <c r="G20" s="202">
        <f ca="1">OFFSET(DATA!$B$510,$B20,0)</f>
        <v>1</v>
      </c>
      <c r="H20" s="202">
        <f ca="1">OFFSET(DATA!$B$580,$B20,0)</f>
        <v>0</v>
      </c>
      <c r="I20" s="202">
        <f ca="1">E20-F20-G20-H20</f>
        <v>11</v>
      </c>
    </row>
    <row r="21" spans="1:9">
      <c r="A21" s="72"/>
      <c r="B21" s="206">
        <v>37</v>
      </c>
      <c r="C21" s="110" t="s">
        <v>69</v>
      </c>
      <c r="D21" s="75">
        <v>5</v>
      </c>
      <c r="E21" s="202">
        <f ca="1">OFFSET(DATA!$B$160,$B21,0)</f>
        <v>88</v>
      </c>
      <c r="F21" s="202">
        <f ca="1">OFFSET(DATA!$B$440,$B21,0)</f>
        <v>16</v>
      </c>
      <c r="G21" s="202">
        <f ca="1">OFFSET(DATA!$B$510,$B21,0)</f>
        <v>0</v>
      </c>
      <c r="H21" s="202">
        <f ca="1">OFFSET(DATA!$B$580,$B21,0)</f>
        <v>0</v>
      </c>
      <c r="I21" s="202">
        <f ca="1">E21-F21-G21-H21</f>
        <v>72</v>
      </c>
    </row>
    <row r="22" spans="1:9">
      <c r="A22" s="72"/>
      <c r="B22" s="206">
        <v>65</v>
      </c>
      <c r="C22" s="110" t="s">
        <v>70</v>
      </c>
      <c r="D22" s="75">
        <v>5</v>
      </c>
      <c r="E22" s="202">
        <f ca="1">OFFSET(DATA!$B$160,$B22,0)</f>
        <v>6</v>
      </c>
      <c r="F22" s="202">
        <f ca="1">OFFSET(DATA!$B$440,$B22,0)</f>
        <v>0</v>
      </c>
      <c r="G22" s="202">
        <f ca="1">OFFSET(DATA!$B$510,$B22,0)</f>
        <v>0</v>
      </c>
      <c r="H22" s="202">
        <f ca="1">OFFSET(DATA!$B$580,$B22,0)</f>
        <v>0</v>
      </c>
      <c r="I22" s="202">
        <f ca="1">E22-F22-G22-H22</f>
        <v>6</v>
      </c>
    </row>
    <row r="23" spans="1:9">
      <c r="A23" s="72"/>
      <c r="B23" s="121"/>
      <c r="C23" s="131"/>
      <c r="D23" s="115" t="s">
        <v>71</v>
      </c>
      <c r="E23" s="117">
        <f ca="1">SUM(E20:E22)</f>
        <v>110</v>
      </c>
      <c r="F23" s="117">
        <f ca="1">SUM(F20:F22)</f>
        <v>20</v>
      </c>
      <c r="G23" s="117">
        <f ca="1">SUM(G20:G22)</f>
        <v>1</v>
      </c>
      <c r="H23" s="117">
        <f ca="1">SUM(H20:H22)</f>
        <v>0</v>
      </c>
      <c r="I23" s="117">
        <f ca="1">SUM(I20:I22)</f>
        <v>89</v>
      </c>
    </row>
    <row r="24" spans="1:9">
      <c r="A24" s="72"/>
      <c r="B24" s="206">
        <v>24</v>
      </c>
      <c r="C24" s="110" t="s">
        <v>72</v>
      </c>
      <c r="D24" s="75">
        <v>6</v>
      </c>
      <c r="E24" s="202">
        <f ca="1">OFFSET(DATA!$B$160,$B24,0)</f>
        <v>10</v>
      </c>
      <c r="F24" s="202">
        <f ca="1">OFFSET(DATA!$B$440,$B24,0)</f>
        <v>2</v>
      </c>
      <c r="G24" s="202">
        <f ca="1">OFFSET(DATA!$B$510,$B24,0)</f>
        <v>1</v>
      </c>
      <c r="H24" s="202">
        <f ca="1">OFFSET(DATA!$B$580,$B24,0)</f>
        <v>1</v>
      </c>
      <c r="I24" s="202">
        <f t="shared" ref="I24:I29" ca="1" si="0">E24-F24-G24-H24</f>
        <v>6</v>
      </c>
    </row>
    <row r="25" spans="1:9">
      <c r="A25" s="72"/>
      <c r="B25" s="206">
        <v>33</v>
      </c>
      <c r="C25" s="110" t="s">
        <v>73</v>
      </c>
      <c r="D25" s="75">
        <v>6</v>
      </c>
      <c r="E25" s="202">
        <f ca="1">OFFSET(DATA!$B$160,$B25,0)</f>
        <v>8</v>
      </c>
      <c r="F25" s="202">
        <f ca="1">OFFSET(DATA!$B$440,$B25,0)</f>
        <v>1</v>
      </c>
      <c r="G25" s="202">
        <f ca="1">OFFSET(DATA!$B$510,$B25,0)</f>
        <v>1</v>
      </c>
      <c r="H25" s="202">
        <f ca="1">OFFSET(DATA!$B$580,$B25,0)</f>
        <v>0</v>
      </c>
      <c r="I25" s="202">
        <f t="shared" ca="1" si="0"/>
        <v>6</v>
      </c>
    </row>
    <row r="26" spans="1:9">
      <c r="A26" s="72"/>
      <c r="B26" s="206">
        <v>34</v>
      </c>
      <c r="C26" s="110" t="s">
        <v>158</v>
      </c>
      <c r="D26" s="75">
        <v>6</v>
      </c>
      <c r="E26" s="202">
        <f ca="1">OFFSET(DATA!$B$160,$B26,0)</f>
        <v>4</v>
      </c>
      <c r="F26" s="202">
        <f ca="1">OFFSET(DATA!$B$440,$B26,0)</f>
        <v>0</v>
      </c>
      <c r="G26" s="202">
        <f ca="1">OFFSET(DATA!$B$510,$B26,0)</f>
        <v>0</v>
      </c>
      <c r="H26" s="202">
        <f ca="1">OFFSET(DATA!$B$580,$B26,0)</f>
        <v>0</v>
      </c>
      <c r="I26" s="202">
        <f t="shared" ca="1" si="0"/>
        <v>4</v>
      </c>
    </row>
    <row r="27" spans="1:9">
      <c r="A27" s="72"/>
      <c r="B27" s="206">
        <v>40</v>
      </c>
      <c r="C27" s="110" t="s">
        <v>75</v>
      </c>
      <c r="D27" s="75">
        <v>6</v>
      </c>
      <c r="E27" s="202">
        <f ca="1">OFFSET(DATA!$B$160,$B27,0)</f>
        <v>7</v>
      </c>
      <c r="F27" s="202">
        <f ca="1">OFFSET(DATA!$B$440,$B27,0)</f>
        <v>1</v>
      </c>
      <c r="G27" s="202">
        <f ca="1">OFFSET(DATA!$B$510,$B27,0)</f>
        <v>0</v>
      </c>
      <c r="H27" s="202">
        <f ca="1">OFFSET(DATA!$B$580,$B27,0)</f>
        <v>0</v>
      </c>
      <c r="I27" s="202">
        <f t="shared" ca="1" si="0"/>
        <v>6</v>
      </c>
    </row>
    <row r="28" spans="1:9">
      <c r="A28" s="72"/>
      <c r="B28" s="206">
        <v>61</v>
      </c>
      <c r="C28" s="110" t="s">
        <v>159</v>
      </c>
      <c r="D28" s="75">
        <v>6</v>
      </c>
      <c r="E28" s="202">
        <f ca="1">OFFSET(DATA!$B$160,$B28,0)</f>
        <v>47</v>
      </c>
      <c r="F28" s="202">
        <f ca="1">OFFSET(DATA!$B$440,$B28,0)</f>
        <v>2</v>
      </c>
      <c r="G28" s="202">
        <f ca="1">OFFSET(DATA!$B$510,$B28,0)</f>
        <v>2</v>
      </c>
      <c r="H28" s="202">
        <f ca="1">OFFSET(DATA!$B$580,$B28,0)</f>
        <v>0</v>
      </c>
      <c r="I28" s="202">
        <f t="shared" ca="1" si="0"/>
        <v>43</v>
      </c>
    </row>
    <row r="29" spans="1:9">
      <c r="A29" s="72"/>
      <c r="B29" s="206">
        <v>62</v>
      </c>
      <c r="C29" s="110" t="s">
        <v>77</v>
      </c>
      <c r="D29" s="75">
        <v>6</v>
      </c>
      <c r="E29" s="202">
        <f ca="1">OFFSET(DATA!$B$160,$B29,0)</f>
        <v>3</v>
      </c>
      <c r="F29" s="202">
        <f ca="1">OFFSET(DATA!$B$440,$B29,0)</f>
        <v>1</v>
      </c>
      <c r="G29" s="202">
        <f ca="1">OFFSET(DATA!$B$510,$B29,0)</f>
        <v>0</v>
      </c>
      <c r="H29" s="202">
        <f ca="1">OFFSET(DATA!$B$580,$B29,0)</f>
        <v>0</v>
      </c>
      <c r="I29" s="202">
        <f t="shared" ca="1" si="0"/>
        <v>2</v>
      </c>
    </row>
    <row r="30" spans="1:9">
      <c r="A30" s="72"/>
      <c r="B30" s="121"/>
      <c r="C30" s="131"/>
      <c r="D30" s="115" t="s">
        <v>78</v>
      </c>
      <c r="E30" s="117">
        <f ca="1">SUM(E24:E29)</f>
        <v>79</v>
      </c>
      <c r="F30" s="117">
        <f ca="1">SUM(F24:F29)</f>
        <v>7</v>
      </c>
      <c r="G30" s="117">
        <f ca="1">SUM(G24:G29)</f>
        <v>4</v>
      </c>
      <c r="H30" s="117">
        <f ca="1">SUM(H24:H29)</f>
        <v>1</v>
      </c>
      <c r="I30" s="117">
        <f ca="1">SUM(I24:I29)</f>
        <v>67</v>
      </c>
    </row>
    <row r="31" spans="1:9">
      <c r="A31" s="72"/>
      <c r="B31" s="206">
        <v>12</v>
      </c>
      <c r="C31" s="110" t="s">
        <v>79</v>
      </c>
      <c r="D31" s="75">
        <v>7</v>
      </c>
      <c r="E31" s="202">
        <f ca="1">OFFSET(DATA!$B$160,$B31,0)</f>
        <v>45</v>
      </c>
      <c r="F31" s="202">
        <f ca="1">OFFSET(DATA!$B$440,$B31,0)</f>
        <v>7</v>
      </c>
      <c r="G31" s="202">
        <f ca="1">OFFSET(DATA!$B$510,$B31,0)</f>
        <v>1</v>
      </c>
      <c r="H31" s="202">
        <f ca="1">OFFSET(DATA!$B$580,$B31,0)</f>
        <v>1</v>
      </c>
      <c r="I31" s="202">
        <f ca="1">E31-F31-G31-H31</f>
        <v>36</v>
      </c>
    </row>
    <row r="32" spans="1:9">
      <c r="A32" s="72"/>
      <c r="B32" s="206">
        <v>15</v>
      </c>
      <c r="C32" s="110" t="s">
        <v>80</v>
      </c>
      <c r="D32" s="75">
        <v>7</v>
      </c>
      <c r="E32" s="202">
        <f ca="1">OFFSET(DATA!$B$160,$B32,0)</f>
        <v>7</v>
      </c>
      <c r="F32" s="202">
        <f ca="1">OFFSET(DATA!$B$440,$B32,0)</f>
        <v>2</v>
      </c>
      <c r="G32" s="202">
        <f ca="1">OFFSET(DATA!$B$510,$B32,0)</f>
        <v>0</v>
      </c>
      <c r="H32" s="202">
        <f ca="1">OFFSET(DATA!$B$580,$B32,0)</f>
        <v>0</v>
      </c>
      <c r="I32" s="202">
        <f ca="1">E32-F32-G32-H32</f>
        <v>5</v>
      </c>
    </row>
    <row r="33" spans="1:9">
      <c r="A33" s="72"/>
      <c r="B33" s="206">
        <v>21</v>
      </c>
      <c r="C33" s="110" t="s">
        <v>81</v>
      </c>
      <c r="D33" s="75">
        <v>7</v>
      </c>
      <c r="E33" s="202">
        <f ca="1">OFFSET(DATA!$B$160,$B33,0)</f>
        <v>9</v>
      </c>
      <c r="F33" s="202">
        <f ca="1">OFFSET(DATA!$B$440,$B33,0)</f>
        <v>1</v>
      </c>
      <c r="G33" s="202">
        <f ca="1">OFFSET(DATA!$B$510,$B33,0)</f>
        <v>1</v>
      </c>
      <c r="H33" s="202">
        <f ca="1">OFFSET(DATA!$B$580,$B33,0)</f>
        <v>1</v>
      </c>
      <c r="I33" s="202">
        <f ca="1">E33-F33-G33-H33</f>
        <v>6</v>
      </c>
    </row>
    <row r="34" spans="1:9">
      <c r="A34" s="72"/>
      <c r="B34" s="206">
        <v>63</v>
      </c>
      <c r="C34" s="110" t="s">
        <v>160</v>
      </c>
      <c r="D34" s="75">
        <v>7</v>
      </c>
      <c r="E34" s="202">
        <f ca="1">OFFSET(DATA!$B$160,$B34,0)</f>
        <v>3</v>
      </c>
      <c r="F34" s="202">
        <f ca="1">OFFSET(DATA!$B$440,$B34,0)</f>
        <v>1</v>
      </c>
      <c r="G34" s="202">
        <f ca="1">OFFSET(DATA!$B$510,$B34,0)</f>
        <v>0</v>
      </c>
      <c r="H34" s="202">
        <f ca="1">OFFSET(DATA!$B$580,$B34,0)</f>
        <v>0</v>
      </c>
      <c r="I34" s="202">
        <f ca="1">E34-F34-G34-H34</f>
        <v>2</v>
      </c>
    </row>
    <row r="35" spans="1:9" ht="13.5" thickBot="1">
      <c r="A35" s="72"/>
      <c r="B35" s="152"/>
      <c r="C35" s="168"/>
      <c r="D35" s="134" t="s">
        <v>83</v>
      </c>
      <c r="E35" s="135">
        <f ca="1">SUM(E31:E34)</f>
        <v>64</v>
      </c>
      <c r="F35" s="135">
        <f ca="1">SUM(F31:F34)</f>
        <v>11</v>
      </c>
      <c r="G35" s="135">
        <f ca="1">SUM(G31:G34)</f>
        <v>2</v>
      </c>
      <c r="H35" s="135">
        <f ca="1">SUM(H31:H34)</f>
        <v>2</v>
      </c>
      <c r="I35" s="135">
        <f ca="1">SUM(I31:I34)</f>
        <v>49</v>
      </c>
    </row>
    <row r="36" spans="1:9">
      <c r="A36" s="72"/>
      <c r="B36" s="207">
        <v>2</v>
      </c>
      <c r="C36" s="166" t="s">
        <v>84</v>
      </c>
      <c r="D36" s="167">
        <v>8</v>
      </c>
      <c r="E36" s="202">
        <f ca="1">OFFSET(DATA!$B$160,$B36,0)</f>
        <v>7</v>
      </c>
      <c r="F36" s="202">
        <f ca="1">OFFSET(DATA!$B$440,$B36,0)</f>
        <v>0</v>
      </c>
      <c r="G36" s="202">
        <f ca="1">OFFSET(DATA!$B$510,$B36,0)</f>
        <v>0</v>
      </c>
      <c r="H36" s="202">
        <f ca="1">OFFSET(DATA!$B$580,$B36,0)</f>
        <v>0</v>
      </c>
      <c r="I36" s="202">
        <f t="shared" ref="I36:I41" ca="1" si="1">E36-F36-G36-H36</f>
        <v>7</v>
      </c>
    </row>
    <row r="37" spans="1:9">
      <c r="A37" s="72"/>
      <c r="B37" s="206">
        <v>10</v>
      </c>
      <c r="C37" s="110" t="s">
        <v>85</v>
      </c>
      <c r="D37" s="75">
        <v>8</v>
      </c>
      <c r="E37" s="202">
        <f ca="1">OFFSET(DATA!$B$160,$B37,0)</f>
        <v>87</v>
      </c>
      <c r="F37" s="202">
        <f ca="1">OFFSET(DATA!$B$440,$B37,0)</f>
        <v>2</v>
      </c>
      <c r="G37" s="202">
        <f ca="1">OFFSET(DATA!$B$510,$B37,0)</f>
        <v>1</v>
      </c>
      <c r="H37" s="202">
        <f ca="1">OFFSET(DATA!$B$580,$B37,0)</f>
        <v>0</v>
      </c>
      <c r="I37" s="202">
        <f t="shared" ca="1" si="1"/>
        <v>84</v>
      </c>
    </row>
    <row r="38" spans="1:9">
      <c r="A38" s="72"/>
      <c r="B38" s="206">
        <v>16</v>
      </c>
      <c r="C38" s="110" t="s">
        <v>86</v>
      </c>
      <c r="D38" s="75">
        <v>8</v>
      </c>
      <c r="E38" s="202">
        <f ca="1">OFFSET(DATA!$B$160,$B38,0)</f>
        <v>865</v>
      </c>
      <c r="F38" s="202">
        <f ca="1">OFFSET(DATA!$B$440,$B38,0)</f>
        <v>45</v>
      </c>
      <c r="G38" s="202">
        <f ca="1">OFFSET(DATA!$B$510,$B38,0)</f>
        <v>9</v>
      </c>
      <c r="H38" s="202">
        <f ca="1">OFFSET(DATA!$B$580,$B38,0)</f>
        <v>8</v>
      </c>
      <c r="I38" s="202">
        <f t="shared" ca="1" si="1"/>
        <v>803</v>
      </c>
    </row>
    <row r="39" spans="1:9">
      <c r="A39" s="72"/>
      <c r="B39" s="206">
        <v>45</v>
      </c>
      <c r="C39" s="110" t="s">
        <v>87</v>
      </c>
      <c r="D39" s="75">
        <v>8</v>
      </c>
      <c r="E39" s="202">
        <f ca="1">OFFSET(DATA!$B$160,$B39,0)</f>
        <v>17</v>
      </c>
      <c r="F39" s="202">
        <f ca="1">OFFSET(DATA!$B$440,$B39,0)</f>
        <v>3</v>
      </c>
      <c r="G39" s="202">
        <f ca="1">OFFSET(DATA!$B$510,$B39,0)</f>
        <v>0</v>
      </c>
      <c r="H39" s="202">
        <f ca="1">OFFSET(DATA!$B$580,$B39,0)</f>
        <v>0</v>
      </c>
      <c r="I39" s="202">
        <f t="shared" ca="1" si="1"/>
        <v>14</v>
      </c>
    </row>
    <row r="40" spans="1:9">
      <c r="A40" s="72"/>
      <c r="B40" s="206">
        <v>54</v>
      </c>
      <c r="C40" s="110" t="s">
        <v>88</v>
      </c>
      <c r="D40" s="75">
        <v>8</v>
      </c>
      <c r="E40" s="202">
        <f ca="1">OFFSET(DATA!$B$160,$B40,0)</f>
        <v>41</v>
      </c>
      <c r="F40" s="202">
        <f ca="1">OFFSET(DATA!$B$440,$B40,0)</f>
        <v>6</v>
      </c>
      <c r="G40" s="202">
        <f ca="1">OFFSET(DATA!$B$510,$B40,0)</f>
        <v>1</v>
      </c>
      <c r="H40" s="202">
        <f ca="1">OFFSET(DATA!$B$580,$B40,0)</f>
        <v>1</v>
      </c>
      <c r="I40" s="202">
        <f t="shared" ca="1" si="1"/>
        <v>33</v>
      </c>
    </row>
    <row r="41" spans="1:9">
      <c r="A41" s="72"/>
      <c r="B41" s="206">
        <v>55</v>
      </c>
      <c r="C41" s="111" t="s">
        <v>89</v>
      </c>
      <c r="D41" s="76">
        <v>8</v>
      </c>
      <c r="E41" s="202">
        <f ca="1">OFFSET(DATA!$B$160,$B41,0)</f>
        <v>40</v>
      </c>
      <c r="F41" s="202">
        <f ca="1">OFFSET(DATA!$B$440,$B41,0)</f>
        <v>3</v>
      </c>
      <c r="G41" s="202">
        <f ca="1">OFFSET(DATA!$B$510,$B41,0)</f>
        <v>1</v>
      </c>
      <c r="H41" s="202">
        <f ca="1">OFFSET(DATA!$B$580,$B41,0)</f>
        <v>1</v>
      </c>
      <c r="I41" s="202">
        <f t="shared" ca="1" si="1"/>
        <v>35</v>
      </c>
    </row>
    <row r="42" spans="1:9">
      <c r="A42" s="72"/>
      <c r="B42" s="121"/>
      <c r="C42" s="132"/>
      <c r="D42" s="116" t="s">
        <v>90</v>
      </c>
      <c r="E42" s="118">
        <f ca="1">SUM(E36:E41)</f>
        <v>1057</v>
      </c>
      <c r="F42" s="118">
        <f ca="1">SUM(F36:F41)</f>
        <v>59</v>
      </c>
      <c r="G42" s="118">
        <f ca="1">SUM(G36:G41)</f>
        <v>12</v>
      </c>
      <c r="H42" s="118">
        <f ca="1">SUM(H36:H41)</f>
        <v>10</v>
      </c>
      <c r="I42" s="118">
        <f ca="1">SUM(I36:I41)</f>
        <v>976</v>
      </c>
    </row>
    <row r="43" spans="1:9">
      <c r="A43" s="72"/>
      <c r="B43" s="206">
        <v>1</v>
      </c>
      <c r="C43" s="110" t="s">
        <v>91</v>
      </c>
      <c r="D43" s="75">
        <v>9</v>
      </c>
      <c r="E43" s="202">
        <f ca="1">OFFSET(DATA!$B$160,$B43,0)</f>
        <v>89</v>
      </c>
      <c r="F43" s="202">
        <f ca="1">OFFSET(DATA!$B$440,$B43,0)</f>
        <v>10</v>
      </c>
      <c r="G43" s="202">
        <f ca="1">OFFSET(DATA!$B$510,$B43,0)</f>
        <v>2</v>
      </c>
      <c r="H43" s="202">
        <f ca="1">OFFSET(DATA!$B$580,$B43,0)</f>
        <v>2</v>
      </c>
      <c r="I43" s="202">
        <f ca="1">E43-F43-G43-H43</f>
        <v>75</v>
      </c>
    </row>
    <row r="44" spans="1:9">
      <c r="A44" s="72"/>
      <c r="B44" s="206">
        <v>4</v>
      </c>
      <c r="C44" s="110" t="s">
        <v>161</v>
      </c>
      <c r="D44" s="75">
        <v>9</v>
      </c>
      <c r="E44" s="202">
        <f ca="1">OFFSET(DATA!$B$160,$B44,0)</f>
        <v>11</v>
      </c>
      <c r="F44" s="202">
        <f ca="1">OFFSET(DATA!$B$440,$B44,0)</f>
        <v>0</v>
      </c>
      <c r="G44" s="202">
        <f ca="1">OFFSET(DATA!$B$510,$B44,0)</f>
        <v>0</v>
      </c>
      <c r="H44" s="202">
        <f ca="1">OFFSET(DATA!$B$580,$B44,0)</f>
        <v>2</v>
      </c>
      <c r="I44" s="202">
        <f ca="1">E44-F44-G44-H44</f>
        <v>9</v>
      </c>
    </row>
    <row r="45" spans="1:9">
      <c r="A45" s="72"/>
      <c r="B45" s="121"/>
      <c r="C45" s="131"/>
      <c r="D45" s="115" t="s">
        <v>93</v>
      </c>
      <c r="E45" s="204">
        <f ca="1">E43+E44</f>
        <v>100</v>
      </c>
      <c r="F45" s="204">
        <f ca="1">F43+F44</f>
        <v>10</v>
      </c>
      <c r="G45" s="204">
        <f ca="1">G43+G44</f>
        <v>2</v>
      </c>
      <c r="H45" s="204">
        <f ca="1">H43+H44</f>
        <v>4</v>
      </c>
      <c r="I45" s="204">
        <f ca="1">I43+I44</f>
        <v>84</v>
      </c>
    </row>
    <row r="46" spans="1:9">
      <c r="A46" s="72"/>
      <c r="B46" s="206">
        <v>9</v>
      </c>
      <c r="C46" s="110" t="s">
        <v>94</v>
      </c>
      <c r="D46" s="75">
        <v>10</v>
      </c>
      <c r="E46" s="202">
        <f ca="1">OFFSET(DATA!$B$160,$B46,0)</f>
        <v>79</v>
      </c>
      <c r="F46" s="202">
        <f ca="1">OFFSET(DATA!$B$440,$B46,0)</f>
        <v>15</v>
      </c>
      <c r="G46" s="202">
        <f ca="1">OFFSET(DATA!$B$510,$B46,0)</f>
        <v>0</v>
      </c>
      <c r="H46" s="202">
        <f ca="1">OFFSET(DATA!$B$580,$B46,0)</f>
        <v>1</v>
      </c>
      <c r="I46" s="202">
        <f ca="1">E46-F46-G46-H46</f>
        <v>63</v>
      </c>
    </row>
    <row r="47" spans="1:9">
      <c r="A47" s="72"/>
      <c r="B47" s="206">
        <v>38</v>
      </c>
      <c r="C47" s="110" t="s">
        <v>95</v>
      </c>
      <c r="D47" s="75">
        <v>10</v>
      </c>
      <c r="E47" s="202">
        <f ca="1">OFFSET(DATA!$B$160,$B47,0)</f>
        <v>28</v>
      </c>
      <c r="F47" s="202">
        <f ca="1">OFFSET(DATA!$B$440,$B47,0)</f>
        <v>3</v>
      </c>
      <c r="G47" s="202">
        <f ca="1">OFFSET(DATA!$B$510,$B47,0)</f>
        <v>1</v>
      </c>
      <c r="H47" s="202">
        <f ca="1">OFFSET(DATA!$B$580,$B47,0)</f>
        <v>0</v>
      </c>
      <c r="I47" s="202">
        <f ca="1">E47-F47-G47-H47</f>
        <v>24</v>
      </c>
    </row>
    <row r="48" spans="1:9">
      <c r="A48" s="72"/>
      <c r="B48" s="206">
        <v>42</v>
      </c>
      <c r="C48" s="110" t="s">
        <v>96</v>
      </c>
      <c r="D48" s="75">
        <v>10</v>
      </c>
      <c r="E48" s="202">
        <f ca="1">OFFSET(DATA!$B$160,$B48,0)</f>
        <v>239</v>
      </c>
      <c r="F48" s="202">
        <f ca="1">OFFSET(DATA!$B$440,$B48,0)</f>
        <v>37</v>
      </c>
      <c r="G48" s="202">
        <f ca="1">OFFSET(DATA!$B$510,$B48,0)</f>
        <v>2</v>
      </c>
      <c r="H48" s="202">
        <f ca="1">OFFSET(DATA!$B$580,$B48,0)</f>
        <v>2</v>
      </c>
      <c r="I48" s="202">
        <f ca="1">E48-F48-G48-H48</f>
        <v>198</v>
      </c>
    </row>
    <row r="49" spans="1:9">
      <c r="A49" s="72"/>
      <c r="B49" s="121"/>
      <c r="C49" s="131"/>
      <c r="D49" s="115" t="s">
        <v>97</v>
      </c>
      <c r="E49" s="117">
        <f ca="1">SUM(E46:E48)</f>
        <v>346</v>
      </c>
      <c r="F49" s="117">
        <f ca="1">SUM(F46:F48)</f>
        <v>55</v>
      </c>
      <c r="G49" s="117">
        <f ca="1">SUM(G46:G48)</f>
        <v>3</v>
      </c>
      <c r="H49" s="117">
        <f ca="1">SUM(H46:H48)</f>
        <v>3</v>
      </c>
      <c r="I49" s="117">
        <f ca="1">SUM(I46:I48)</f>
        <v>285</v>
      </c>
    </row>
    <row r="50" spans="1:9">
      <c r="A50" s="72"/>
      <c r="B50" s="206">
        <v>18</v>
      </c>
      <c r="C50" s="110" t="s">
        <v>98</v>
      </c>
      <c r="D50" s="75">
        <v>11</v>
      </c>
      <c r="E50" s="202">
        <f ca="1">OFFSET(DATA!$B$160,$B50,0)</f>
        <v>48</v>
      </c>
      <c r="F50" s="202">
        <f ca="1">OFFSET(DATA!$B$440,$B50,0)</f>
        <v>2</v>
      </c>
      <c r="G50" s="202">
        <f ca="1">OFFSET(DATA!$B$510,$B50,0)</f>
        <v>0</v>
      </c>
      <c r="H50" s="202">
        <f ca="1">OFFSET(DATA!$B$580,$B50,0)</f>
        <v>0</v>
      </c>
      <c r="I50" s="202">
        <f ca="1">E50-F50-G50-H50</f>
        <v>46</v>
      </c>
    </row>
    <row r="51" spans="1:9">
      <c r="A51" s="72"/>
      <c r="B51" s="206">
        <v>64</v>
      </c>
      <c r="C51" s="110" t="s">
        <v>99</v>
      </c>
      <c r="D51" s="75">
        <v>11</v>
      </c>
      <c r="E51" s="202">
        <f ca="1">OFFSET(DATA!$B$160,$B51,0)</f>
        <v>271</v>
      </c>
      <c r="F51" s="202">
        <f ca="1">OFFSET(DATA!$B$440,$B51,0)</f>
        <v>28</v>
      </c>
      <c r="G51" s="202">
        <f ca="1">OFFSET(DATA!$B$510,$B51,0)</f>
        <v>1</v>
      </c>
      <c r="H51" s="202">
        <f ca="1">OFFSET(DATA!$B$580,$B51,0)</f>
        <v>2</v>
      </c>
      <c r="I51" s="202">
        <f ca="1">E51-F51-G51-H51</f>
        <v>240</v>
      </c>
    </row>
    <row r="52" spans="1:9">
      <c r="A52" s="72"/>
      <c r="B52" s="121"/>
      <c r="C52" s="131"/>
      <c r="D52" s="115" t="s">
        <v>100</v>
      </c>
      <c r="E52" s="204">
        <f ca="1">E50+E51</f>
        <v>319</v>
      </c>
      <c r="F52" s="204">
        <f ca="1">F50+F51</f>
        <v>30</v>
      </c>
      <c r="G52" s="204">
        <f ca="1">G50+G51</f>
        <v>1</v>
      </c>
      <c r="H52" s="204">
        <f ca="1">H50+H51</f>
        <v>2</v>
      </c>
      <c r="I52" s="204">
        <f ca="1">I50+I51</f>
        <v>286</v>
      </c>
    </row>
    <row r="53" spans="1:9">
      <c r="A53" s="72"/>
      <c r="B53" s="206">
        <v>35</v>
      </c>
      <c r="C53" s="110" t="s">
        <v>101</v>
      </c>
      <c r="D53" s="75">
        <v>12</v>
      </c>
      <c r="E53" s="202">
        <f ca="1">OFFSET(DATA!$B$160,$B53,0)</f>
        <v>162</v>
      </c>
      <c r="F53" s="202">
        <f ca="1">OFFSET(DATA!$B$440,$B53,0)</f>
        <v>22</v>
      </c>
      <c r="G53" s="202">
        <f ca="1">OFFSET(DATA!$B$510,$B53,0)</f>
        <v>4</v>
      </c>
      <c r="H53" s="202">
        <f ca="1">OFFSET(DATA!$B$580,$B53,0)</f>
        <v>2</v>
      </c>
      <c r="I53" s="202">
        <f ca="1">E53-F53-G53-H53</f>
        <v>134</v>
      </c>
    </row>
    <row r="54" spans="1:9">
      <c r="A54" s="72"/>
      <c r="B54" s="206">
        <v>48</v>
      </c>
      <c r="C54" s="110" t="s">
        <v>102</v>
      </c>
      <c r="D54" s="75">
        <v>12</v>
      </c>
      <c r="E54" s="202">
        <f ca="1">OFFSET(DATA!$B$160,$B54,0)</f>
        <v>891</v>
      </c>
      <c r="F54" s="202">
        <f ca="1">OFFSET(DATA!$B$440,$B54,0)</f>
        <v>103</v>
      </c>
      <c r="G54" s="202">
        <f ca="1">OFFSET(DATA!$B$510,$B54,0)</f>
        <v>18</v>
      </c>
      <c r="H54" s="202">
        <f ca="1">OFFSET(DATA!$B$580,$B54,0)</f>
        <v>6</v>
      </c>
      <c r="I54" s="202">
        <f ca="1">E54-F54-G54-H54</f>
        <v>764</v>
      </c>
    </row>
    <row r="55" spans="1:9">
      <c r="A55" s="72"/>
      <c r="B55" s="206">
        <v>49</v>
      </c>
      <c r="C55" s="110" t="s">
        <v>103</v>
      </c>
      <c r="D55" s="75">
        <v>12</v>
      </c>
      <c r="E55" s="202">
        <f ca="1">OFFSET(DATA!$B$160,$B55,0)</f>
        <v>283</v>
      </c>
      <c r="F55" s="202">
        <f ca="1">OFFSET(DATA!$B$440,$B55,0)</f>
        <v>31</v>
      </c>
      <c r="G55" s="202">
        <f ca="1">OFFSET(DATA!$B$510,$B55,0)</f>
        <v>6</v>
      </c>
      <c r="H55" s="202">
        <f ca="1">OFFSET(DATA!$B$580,$B55,0)</f>
        <v>1</v>
      </c>
      <c r="I55" s="202">
        <f ca="1">E55-F55-G55-H55</f>
        <v>245</v>
      </c>
    </row>
    <row r="56" spans="1:9">
      <c r="A56" s="72"/>
      <c r="B56" s="206">
        <v>59</v>
      </c>
      <c r="C56" s="110" t="s">
        <v>104</v>
      </c>
      <c r="D56" s="75">
        <v>12</v>
      </c>
      <c r="E56" s="202">
        <f ca="1">OFFSET(DATA!$B$160,$B56,0)</f>
        <v>145</v>
      </c>
      <c r="F56" s="202">
        <f ca="1">OFFSET(DATA!$B$440,$B56,0)</f>
        <v>20</v>
      </c>
      <c r="G56" s="202">
        <f ca="1">OFFSET(DATA!$B$510,$B56,0)</f>
        <v>1</v>
      </c>
      <c r="H56" s="202">
        <f ca="1">OFFSET(DATA!$B$580,$B56,0)</f>
        <v>2</v>
      </c>
      <c r="I56" s="202">
        <f ca="1">E56-F56-G56-H56</f>
        <v>122</v>
      </c>
    </row>
    <row r="57" spans="1:9">
      <c r="A57" s="72"/>
      <c r="B57" s="206">
        <v>60</v>
      </c>
      <c r="C57" s="110" t="s">
        <v>105</v>
      </c>
      <c r="D57" s="75">
        <v>12</v>
      </c>
      <c r="E57" s="202">
        <f ca="1">OFFSET(DATA!$B$160,$B57,0)</f>
        <v>21</v>
      </c>
      <c r="F57" s="202">
        <f ca="1">OFFSET(DATA!$B$440,$B57,0)</f>
        <v>1</v>
      </c>
      <c r="G57" s="202">
        <f ca="1">OFFSET(DATA!$B$510,$B57,0)</f>
        <v>1</v>
      </c>
      <c r="H57" s="202">
        <f ca="1">OFFSET(DATA!$B$580,$B57,0)</f>
        <v>0</v>
      </c>
      <c r="I57" s="202">
        <f ca="1">E57-F57-G57-H57</f>
        <v>19</v>
      </c>
    </row>
    <row r="58" spans="1:9">
      <c r="A58" s="72"/>
      <c r="B58" s="121"/>
      <c r="C58" s="131"/>
      <c r="D58" s="115" t="s">
        <v>106</v>
      </c>
      <c r="E58" s="117">
        <f ca="1">SUM(E53:E57)</f>
        <v>1502</v>
      </c>
      <c r="F58" s="117">
        <f ca="1">SUM(F53:F57)</f>
        <v>177</v>
      </c>
      <c r="G58" s="117">
        <f ca="1">SUM(G53:G57)</f>
        <v>30</v>
      </c>
      <c r="H58" s="117">
        <f ca="1">SUM(H53:H57)</f>
        <v>11</v>
      </c>
      <c r="I58" s="117">
        <f ca="1">SUM(I53:I57)</f>
        <v>1284</v>
      </c>
    </row>
    <row r="59" spans="1:9">
      <c r="A59" s="72"/>
      <c r="B59" s="206">
        <v>5</v>
      </c>
      <c r="C59" s="110" t="s">
        <v>107</v>
      </c>
      <c r="D59" s="75">
        <v>13</v>
      </c>
      <c r="E59" s="202">
        <f ca="1">OFFSET(DATA!$B$160,$B59,0)</f>
        <v>293</v>
      </c>
      <c r="F59" s="202">
        <f ca="1">OFFSET(DATA!$B$440,$B59,0)</f>
        <v>27</v>
      </c>
      <c r="G59" s="202">
        <f ca="1">OFFSET(DATA!$B$510,$B59,0)</f>
        <v>3</v>
      </c>
      <c r="H59" s="202">
        <f ca="1">OFFSET(DATA!$B$580,$B59,0)</f>
        <v>1</v>
      </c>
      <c r="I59" s="202">
        <f ca="1">E59-F59-G59-H59</f>
        <v>262</v>
      </c>
    </row>
    <row r="60" spans="1:9">
      <c r="A60" s="72"/>
      <c r="B60" s="121"/>
      <c r="C60" s="131"/>
      <c r="D60" s="115" t="s">
        <v>108</v>
      </c>
      <c r="E60" s="117">
        <f ca="1">E59</f>
        <v>293</v>
      </c>
      <c r="F60" s="117">
        <f ca="1">F59</f>
        <v>27</v>
      </c>
      <c r="G60" s="117">
        <f ca="1">G59</f>
        <v>3</v>
      </c>
      <c r="H60" s="117">
        <f ca="1">H59</f>
        <v>1</v>
      </c>
      <c r="I60" s="117">
        <f ca="1">I59</f>
        <v>262</v>
      </c>
    </row>
    <row r="61" spans="1:9">
      <c r="A61" s="72"/>
      <c r="B61" s="206">
        <v>52</v>
      </c>
      <c r="C61" s="110" t="s">
        <v>109</v>
      </c>
      <c r="D61" s="75">
        <v>14</v>
      </c>
      <c r="E61" s="202">
        <f ca="1">OFFSET(DATA!$B$160,$B61,0)</f>
        <v>373</v>
      </c>
      <c r="F61" s="202">
        <f ca="1">OFFSET(DATA!$B$440,$B61,0)</f>
        <v>54</v>
      </c>
      <c r="G61" s="202">
        <f ca="1">OFFSET(DATA!$B$510,$B61,0)</f>
        <v>3</v>
      </c>
      <c r="H61" s="202">
        <f ca="1">OFFSET(DATA!$B$580,$B61,0)</f>
        <v>2</v>
      </c>
      <c r="I61" s="202">
        <f ca="1">E61-F61-G61-H61</f>
        <v>314</v>
      </c>
    </row>
    <row r="62" spans="1:9">
      <c r="A62" s="72"/>
      <c r="B62" s="121"/>
      <c r="C62" s="131"/>
      <c r="D62" s="115" t="s">
        <v>110</v>
      </c>
      <c r="E62" s="117">
        <f ca="1">E61</f>
        <v>373</v>
      </c>
      <c r="F62" s="117">
        <f ca="1">F61</f>
        <v>54</v>
      </c>
      <c r="G62" s="117">
        <f ca="1">G61</f>
        <v>3</v>
      </c>
      <c r="H62" s="117">
        <f ca="1">H61</f>
        <v>2</v>
      </c>
      <c r="I62" s="117">
        <f ca="1">I61</f>
        <v>314</v>
      </c>
    </row>
    <row r="63" spans="1:9">
      <c r="A63" s="72"/>
      <c r="B63" s="206">
        <v>29</v>
      </c>
      <c r="C63" s="110" t="s">
        <v>111</v>
      </c>
      <c r="D63" s="75">
        <v>15</v>
      </c>
      <c r="E63" s="202">
        <f ca="1">OFFSET(DATA!$B$160,$B63,0)</f>
        <v>1234</v>
      </c>
      <c r="F63" s="202">
        <f ca="1">OFFSET(DATA!$B$440,$B63,0)</f>
        <v>116</v>
      </c>
      <c r="G63" s="202">
        <f ca="1">OFFSET(DATA!$B$510,$B63,0)</f>
        <v>19</v>
      </c>
      <c r="H63" s="202">
        <f ca="1">OFFSET(DATA!$B$580,$B63,0)</f>
        <v>5</v>
      </c>
      <c r="I63" s="202">
        <f ca="1">E63-F63-G63-H63</f>
        <v>1094</v>
      </c>
    </row>
    <row r="64" spans="1:9">
      <c r="A64" s="72"/>
      <c r="B64" s="121"/>
      <c r="C64" s="131"/>
      <c r="D64" s="115" t="s">
        <v>112</v>
      </c>
      <c r="E64" s="117">
        <f ca="1">E63</f>
        <v>1234</v>
      </c>
      <c r="F64" s="117">
        <f ca="1">F63</f>
        <v>116</v>
      </c>
      <c r="G64" s="117">
        <f ca="1">G63</f>
        <v>19</v>
      </c>
      <c r="H64" s="117">
        <f ca="1">H63</f>
        <v>5</v>
      </c>
      <c r="I64" s="117">
        <f ca="1">I63</f>
        <v>1094</v>
      </c>
    </row>
    <row r="65" spans="1:9">
      <c r="A65" s="72"/>
      <c r="B65" s="206">
        <v>27</v>
      </c>
      <c r="C65" s="110" t="s">
        <v>113</v>
      </c>
      <c r="D65" s="75">
        <v>16</v>
      </c>
      <c r="E65" s="202">
        <f ca="1">OFFSET(DATA!$B$160,$B65,0)</f>
        <v>112</v>
      </c>
      <c r="F65" s="202">
        <f ca="1">OFFSET(DATA!$B$440,$B65,0)</f>
        <v>21</v>
      </c>
      <c r="G65" s="202">
        <f ca="1">OFFSET(DATA!$B$510,$B65,0)</f>
        <v>0</v>
      </c>
      <c r="H65" s="202">
        <f ca="1">OFFSET(DATA!$B$580,$B65,0)</f>
        <v>0</v>
      </c>
      <c r="I65" s="202">
        <f ca="1">E65-F65-G65-H65</f>
        <v>91</v>
      </c>
    </row>
    <row r="66" spans="1:9">
      <c r="A66" s="72"/>
      <c r="B66" s="206">
        <v>51</v>
      </c>
      <c r="C66" s="110" t="s">
        <v>114</v>
      </c>
      <c r="D66" s="75">
        <v>16</v>
      </c>
      <c r="E66" s="202">
        <f ca="1">OFFSET(DATA!$B$160,$B66,0)</f>
        <v>295</v>
      </c>
      <c r="F66" s="202">
        <f ca="1">OFFSET(DATA!$B$440,$B66,0)</f>
        <v>36</v>
      </c>
      <c r="G66" s="202">
        <f ca="1">OFFSET(DATA!$B$510,$B66,0)</f>
        <v>2</v>
      </c>
      <c r="H66" s="202">
        <f ca="1">OFFSET(DATA!$B$580,$B66,0)</f>
        <v>2</v>
      </c>
      <c r="I66" s="202">
        <f ca="1">E66-F66-G66-H66</f>
        <v>255</v>
      </c>
    </row>
    <row r="67" spans="1:9" ht="13.5" thickBot="1">
      <c r="A67" s="72"/>
      <c r="B67" s="152"/>
      <c r="C67" s="168"/>
      <c r="D67" s="134" t="s">
        <v>115</v>
      </c>
      <c r="E67" s="208">
        <f ca="1">E65+E66</f>
        <v>407</v>
      </c>
      <c r="F67" s="204">
        <f ca="1">F65+F66</f>
        <v>57</v>
      </c>
      <c r="G67" s="204">
        <f ca="1">G65+G66</f>
        <v>2</v>
      </c>
      <c r="H67" s="204">
        <f ca="1">H65+H66</f>
        <v>2</v>
      </c>
      <c r="I67" s="204">
        <f ca="1">I65+I66</f>
        <v>346</v>
      </c>
    </row>
    <row r="68" spans="1:9">
      <c r="A68" s="72"/>
      <c r="B68" s="207">
        <v>53</v>
      </c>
      <c r="C68" s="166" t="s">
        <v>116</v>
      </c>
      <c r="D68" s="167">
        <v>17</v>
      </c>
      <c r="E68" s="202">
        <f ca="1">OFFSET(DATA!$B$160,$B68,0)</f>
        <v>557</v>
      </c>
      <c r="F68" s="202">
        <f ca="1">OFFSET(DATA!$B$440,$B68,0)</f>
        <v>64</v>
      </c>
      <c r="G68" s="202">
        <f ca="1">OFFSET(DATA!$B$510,$B68,0)</f>
        <v>9</v>
      </c>
      <c r="H68" s="202">
        <f ca="1">OFFSET(DATA!$B$580,$B68,0)</f>
        <v>8</v>
      </c>
      <c r="I68" s="202">
        <f ca="1">E68-F68-G68-H68</f>
        <v>476</v>
      </c>
    </row>
    <row r="69" spans="1:9">
      <c r="A69" s="72"/>
      <c r="B69" s="121"/>
      <c r="C69" s="131"/>
      <c r="D69" s="115" t="s">
        <v>117</v>
      </c>
      <c r="E69" s="117">
        <f ca="1">E68</f>
        <v>557</v>
      </c>
      <c r="F69" s="117">
        <f ca="1">F68</f>
        <v>64</v>
      </c>
      <c r="G69" s="117">
        <f ca="1">G68</f>
        <v>9</v>
      </c>
      <c r="H69" s="117">
        <f ca="1">H68</f>
        <v>8</v>
      </c>
      <c r="I69" s="117">
        <f ca="1">I68</f>
        <v>476</v>
      </c>
    </row>
    <row r="70" spans="1:9">
      <c r="A70" s="72"/>
      <c r="B70" s="206">
        <v>41</v>
      </c>
      <c r="C70" s="110" t="s">
        <v>118</v>
      </c>
      <c r="D70" s="75">
        <v>18</v>
      </c>
      <c r="E70" s="202">
        <f ca="1">OFFSET(DATA!$B$160,$B70,0)</f>
        <v>191</v>
      </c>
      <c r="F70" s="202">
        <f ca="1">OFFSET(DATA!$B$440,$B70,0)</f>
        <v>21</v>
      </c>
      <c r="G70" s="202">
        <f ca="1">OFFSET(DATA!$B$510,$B70,0)</f>
        <v>1</v>
      </c>
      <c r="H70" s="202">
        <f ca="1">OFFSET(DATA!$B$580,$B70,0)</f>
        <v>1</v>
      </c>
      <c r="I70" s="202">
        <f ca="1">E70-F70-G70-H70</f>
        <v>168</v>
      </c>
    </row>
    <row r="71" spans="1:9">
      <c r="A71" s="72"/>
      <c r="B71" s="206">
        <v>58</v>
      </c>
      <c r="C71" s="110" t="s">
        <v>119</v>
      </c>
      <c r="D71" s="75">
        <v>18</v>
      </c>
      <c r="E71" s="202">
        <f ca="1">OFFSET(DATA!$B$160,$B71,0)</f>
        <v>136</v>
      </c>
      <c r="F71" s="202">
        <f ca="1">OFFSET(DATA!$B$440,$B71,0)</f>
        <v>11</v>
      </c>
      <c r="G71" s="202">
        <f ca="1">OFFSET(DATA!$B$510,$B71,0)</f>
        <v>0</v>
      </c>
      <c r="H71" s="202">
        <f ca="1">OFFSET(DATA!$B$580,$B71,0)</f>
        <v>4</v>
      </c>
      <c r="I71" s="202">
        <f ca="1">E71-F71-G71-H71</f>
        <v>121</v>
      </c>
    </row>
    <row r="72" spans="1:9">
      <c r="A72" s="72"/>
      <c r="B72" s="121"/>
      <c r="C72" s="131"/>
      <c r="D72" s="115" t="s">
        <v>120</v>
      </c>
      <c r="E72" s="204">
        <f ca="1">E70+E71</f>
        <v>327</v>
      </c>
      <c r="F72" s="204">
        <f ca="1">F70+F71</f>
        <v>32</v>
      </c>
      <c r="G72" s="204">
        <f ca="1">G70+G71</f>
        <v>1</v>
      </c>
      <c r="H72" s="204">
        <f ca="1">H70+H71</f>
        <v>5</v>
      </c>
      <c r="I72" s="204">
        <f ca="1">I70+I71</f>
        <v>289</v>
      </c>
    </row>
    <row r="73" spans="1:9">
      <c r="A73" s="72"/>
      <c r="B73" s="206">
        <v>14</v>
      </c>
      <c r="C73" s="110" t="s">
        <v>121</v>
      </c>
      <c r="D73" s="75">
        <v>19</v>
      </c>
      <c r="E73" s="202">
        <f ca="1">OFFSET(DATA!$B$160,$B73,0)</f>
        <v>20</v>
      </c>
      <c r="F73" s="202">
        <f ca="1">OFFSET(DATA!$B$440,$B73,0)</f>
        <v>3</v>
      </c>
      <c r="G73" s="202">
        <f ca="1">OFFSET(DATA!$B$510,$B73,0)</f>
        <v>0</v>
      </c>
      <c r="H73" s="202">
        <f ca="1">OFFSET(DATA!$B$580,$B73,0)</f>
        <v>0</v>
      </c>
      <c r="I73" s="202">
        <f ca="1">E73-F73-G73-H73</f>
        <v>17</v>
      </c>
    </row>
    <row r="74" spans="1:9">
      <c r="A74" s="72"/>
      <c r="B74" s="206">
        <v>25</v>
      </c>
      <c r="C74" s="110" t="s">
        <v>122</v>
      </c>
      <c r="D74" s="75">
        <v>19</v>
      </c>
      <c r="E74" s="202">
        <f ca="1">OFFSET(DATA!$B$160,$B74,0)</f>
        <v>15</v>
      </c>
      <c r="F74" s="202">
        <f ca="1">OFFSET(DATA!$B$440,$B74,0)</f>
        <v>2</v>
      </c>
      <c r="G74" s="202">
        <f ca="1">OFFSET(DATA!$B$510,$B74,0)</f>
        <v>0</v>
      </c>
      <c r="H74" s="202">
        <f ca="1">OFFSET(DATA!$B$580,$B74,0)</f>
        <v>0</v>
      </c>
      <c r="I74" s="202">
        <f ca="1">E74-F74-G74-H74</f>
        <v>13</v>
      </c>
    </row>
    <row r="75" spans="1:9">
      <c r="A75" s="72"/>
      <c r="B75" s="206">
        <v>28</v>
      </c>
      <c r="C75" s="110" t="s">
        <v>123</v>
      </c>
      <c r="D75" s="75">
        <v>19</v>
      </c>
      <c r="E75" s="202">
        <f ca="1">OFFSET(DATA!$B$160,$B75,0)</f>
        <v>88</v>
      </c>
      <c r="F75" s="202">
        <f ca="1">OFFSET(DATA!$B$440,$B75,0)</f>
        <v>5</v>
      </c>
      <c r="G75" s="202">
        <f ca="1">OFFSET(DATA!$B$510,$B75,0)</f>
        <v>2</v>
      </c>
      <c r="H75" s="202">
        <f ca="1">OFFSET(DATA!$B$580,$B75,0)</f>
        <v>0</v>
      </c>
      <c r="I75" s="202">
        <f ca="1">E75-F75-G75-H75</f>
        <v>81</v>
      </c>
    </row>
    <row r="76" spans="1:9">
      <c r="A76" s="72"/>
      <c r="B76" s="121"/>
      <c r="C76" s="131"/>
      <c r="D76" s="115" t="s">
        <v>124</v>
      </c>
      <c r="E76" s="117">
        <f ca="1">SUM(E73:E75)</f>
        <v>123</v>
      </c>
      <c r="F76" s="117">
        <f ca="1">SUM(F73:F75)</f>
        <v>10</v>
      </c>
      <c r="G76" s="117">
        <f ca="1">SUM(G73:G75)</f>
        <v>2</v>
      </c>
      <c r="H76" s="117">
        <f ca="1">SUM(H73:H75)</f>
        <v>0</v>
      </c>
      <c r="I76" s="117">
        <f ca="1">SUM(I73:I75)</f>
        <v>111</v>
      </c>
    </row>
    <row r="77" spans="1:9">
      <c r="A77" s="72"/>
      <c r="B77" s="206">
        <v>31</v>
      </c>
      <c r="C77" s="110" t="s">
        <v>125</v>
      </c>
      <c r="D77" s="75">
        <v>20</v>
      </c>
      <c r="E77" s="202">
        <f ca="1">OFFSET(DATA!$B$160,$B77,0)</f>
        <v>37</v>
      </c>
      <c r="F77" s="202">
        <f ca="1">OFFSET(DATA!$B$440,$B77,0)</f>
        <v>0</v>
      </c>
      <c r="G77" s="202">
        <f ca="1">OFFSET(DATA!$B$510,$B77,0)</f>
        <v>0</v>
      </c>
      <c r="H77" s="202">
        <f ca="1">OFFSET(DATA!$B$580,$B77,0)</f>
        <v>0</v>
      </c>
      <c r="I77" s="202">
        <f ca="1">E77-F77-G77-H77</f>
        <v>37</v>
      </c>
    </row>
    <row r="78" spans="1:9">
      <c r="A78" s="72"/>
      <c r="B78" s="206">
        <v>43</v>
      </c>
      <c r="C78" s="110" t="s">
        <v>126</v>
      </c>
      <c r="D78" s="75">
        <v>20</v>
      </c>
      <c r="E78" s="202">
        <f ca="1">OFFSET(DATA!$B$160,$B78,0)</f>
        <v>22</v>
      </c>
      <c r="F78" s="202">
        <f ca="1">OFFSET(DATA!$B$440,$B78,0)</f>
        <v>1</v>
      </c>
      <c r="G78" s="202">
        <f ca="1">OFFSET(DATA!$B$510,$B78,0)</f>
        <v>0</v>
      </c>
      <c r="H78" s="202">
        <f ca="1">OFFSET(DATA!$B$580,$B78,0)</f>
        <v>2</v>
      </c>
      <c r="I78" s="202">
        <f ca="1">E78-F78-G78-H78</f>
        <v>19</v>
      </c>
    </row>
    <row r="79" spans="1:9">
      <c r="A79" s="72"/>
      <c r="B79" s="206">
        <v>47</v>
      </c>
      <c r="C79" s="110" t="s">
        <v>127</v>
      </c>
      <c r="D79" s="75">
        <v>20</v>
      </c>
      <c r="E79" s="202">
        <f ca="1">OFFSET(DATA!$B$160,$B79,0)</f>
        <v>5</v>
      </c>
      <c r="F79" s="202">
        <f ca="1">OFFSET(DATA!$B$440,$B79,0)</f>
        <v>0</v>
      </c>
      <c r="G79" s="202">
        <f ca="1">OFFSET(DATA!$B$510,$B79,0)</f>
        <v>0</v>
      </c>
      <c r="H79" s="202">
        <f ca="1">OFFSET(DATA!$B$580,$B79,0)</f>
        <v>0</v>
      </c>
      <c r="I79" s="202">
        <f ca="1">E79-F79-G79-H79</f>
        <v>5</v>
      </c>
    </row>
    <row r="80" spans="1:9">
      <c r="A80" s="72"/>
      <c r="B80" s="206">
        <v>56</v>
      </c>
      <c r="C80" s="110" t="s">
        <v>128</v>
      </c>
      <c r="D80" s="75">
        <v>20</v>
      </c>
      <c r="E80" s="202">
        <f ca="1">OFFSET(DATA!$B$160,$B80,0)</f>
        <v>174</v>
      </c>
      <c r="F80" s="202">
        <f ca="1">OFFSET(DATA!$B$440,$B80,0)</f>
        <v>7</v>
      </c>
      <c r="G80" s="202">
        <f ca="1">OFFSET(DATA!$B$510,$B80,0)</f>
        <v>0</v>
      </c>
      <c r="H80" s="202">
        <f ca="1">OFFSET(DATA!$B$580,$B80,0)</f>
        <v>1</v>
      </c>
      <c r="I80" s="202">
        <f ca="1">E80-F80-G80-H80</f>
        <v>166</v>
      </c>
    </row>
    <row r="81" spans="1:11">
      <c r="A81" s="72"/>
      <c r="B81" s="121"/>
      <c r="C81" s="131"/>
      <c r="D81" s="115" t="s">
        <v>129</v>
      </c>
      <c r="E81" s="117">
        <f ca="1">SUM(E77:E80)</f>
        <v>238</v>
      </c>
      <c r="F81" s="117">
        <f ca="1">SUM(F77:F80)</f>
        <v>8</v>
      </c>
      <c r="G81" s="117">
        <f ca="1">SUM(G77:G80)</f>
        <v>0</v>
      </c>
      <c r="H81" s="117">
        <f ca="1">SUM(H77:H80)</f>
        <v>3</v>
      </c>
      <c r="I81" s="117">
        <f ca="1">SUM(I77:I80)</f>
        <v>227</v>
      </c>
    </row>
    <row r="82" spans="1:11">
      <c r="A82" s="72"/>
      <c r="B82" s="206">
        <v>50</v>
      </c>
      <c r="C82" s="110" t="s">
        <v>130</v>
      </c>
      <c r="D82" s="75">
        <v>21</v>
      </c>
      <c r="E82" s="202">
        <f ca="1">OFFSET(DATA!$B$160,$B82,0)</f>
        <v>481</v>
      </c>
      <c r="F82" s="202">
        <f ca="1">OFFSET(DATA!$B$440,$B82,0)</f>
        <v>12</v>
      </c>
      <c r="G82" s="202">
        <f ca="1">OFFSET(DATA!$B$510,$B82,0)</f>
        <v>2</v>
      </c>
      <c r="H82" s="202">
        <f ca="1">OFFSET(DATA!$B$580,$B82,0)</f>
        <v>4</v>
      </c>
      <c r="I82" s="202">
        <f ca="1">E82-F82-G82-H82</f>
        <v>463</v>
      </c>
    </row>
    <row r="83" spans="1:11">
      <c r="A83" s="72"/>
      <c r="B83" s="121"/>
      <c r="C83" s="131"/>
      <c r="D83" s="115" t="s">
        <v>131</v>
      </c>
      <c r="E83" s="117">
        <f ca="1">E82</f>
        <v>481</v>
      </c>
      <c r="F83" s="117">
        <f ca="1">F82</f>
        <v>12</v>
      </c>
      <c r="G83" s="117">
        <f ca="1">G82</f>
        <v>2</v>
      </c>
      <c r="H83" s="117">
        <f ca="1">H82</f>
        <v>4</v>
      </c>
      <c r="I83" s="117">
        <f ca="1">I82</f>
        <v>463</v>
      </c>
    </row>
    <row r="84" spans="1:11">
      <c r="A84" s="72"/>
      <c r="B84" s="206">
        <v>6</v>
      </c>
      <c r="C84" s="110" t="s">
        <v>132</v>
      </c>
      <c r="D84" s="75">
        <v>22</v>
      </c>
      <c r="E84" s="202">
        <f ca="1">OFFSET(DATA!$B$160,$B84,0)</f>
        <v>835</v>
      </c>
      <c r="F84" s="202">
        <f ca="1">OFFSET(DATA!$B$440,$B84,0)</f>
        <v>39</v>
      </c>
      <c r="G84" s="202">
        <f ca="1">OFFSET(DATA!$B$510,$B84,0)</f>
        <v>6</v>
      </c>
      <c r="H84" s="202">
        <f ca="1">OFFSET(DATA!$B$580,$B84,0)</f>
        <v>6</v>
      </c>
      <c r="I84" s="202">
        <f ca="1">E84-F84-G84-H84</f>
        <v>784</v>
      </c>
    </row>
    <row r="85" spans="1:11">
      <c r="A85" s="72"/>
      <c r="B85" s="121"/>
      <c r="C85" s="132"/>
      <c r="D85" s="116" t="s">
        <v>133</v>
      </c>
      <c r="E85" s="117">
        <f ca="1">E84</f>
        <v>835</v>
      </c>
      <c r="F85" s="117">
        <f ca="1">F84</f>
        <v>39</v>
      </c>
      <c r="G85" s="117">
        <f ca="1">G84</f>
        <v>6</v>
      </c>
      <c r="H85" s="117">
        <f ca="1">H84</f>
        <v>6</v>
      </c>
      <c r="I85" s="117">
        <f ca="1">I84</f>
        <v>784</v>
      </c>
    </row>
    <row r="86" spans="1:11">
      <c r="A86" s="72"/>
      <c r="B86" s="206">
        <v>13</v>
      </c>
      <c r="C86" s="111" t="s">
        <v>134</v>
      </c>
      <c r="D86" s="76">
        <v>23</v>
      </c>
      <c r="E86" s="202">
        <f ca="1">OFFSET(DATA!$B$160,$B86,0)</f>
        <v>4597</v>
      </c>
      <c r="F86" s="202">
        <f ca="1">OFFSET(DATA!$B$440,$B86,0)</f>
        <v>120</v>
      </c>
      <c r="G86" s="202">
        <f ca="1">OFFSET(DATA!$B$510,$B86,0)</f>
        <v>12</v>
      </c>
      <c r="H86" s="202">
        <f ca="1">OFFSET(DATA!$B$580,$B86,0)</f>
        <v>11</v>
      </c>
      <c r="I86" s="202">
        <f ca="1">E86-F86-G86-H86</f>
        <v>4454</v>
      </c>
    </row>
    <row r="87" spans="1:11">
      <c r="A87" s="72"/>
      <c r="B87" s="206">
        <v>44</v>
      </c>
      <c r="C87" s="110" t="s">
        <v>135</v>
      </c>
      <c r="D87" s="75">
        <v>23</v>
      </c>
      <c r="E87" s="202">
        <f ca="1">OFFSET(DATA!$B$160,$B87,0)</f>
        <v>57</v>
      </c>
      <c r="F87" s="202">
        <f ca="1">OFFSET(DATA!$B$440,$B87,0)</f>
        <v>0</v>
      </c>
      <c r="G87" s="202">
        <f ca="1">OFFSET(DATA!$B$510,$B87,0)</f>
        <v>0</v>
      </c>
      <c r="H87" s="202">
        <f ca="1">OFFSET(DATA!$B$580,$B87,0)</f>
        <v>0</v>
      </c>
      <c r="I87" s="202">
        <f ca="1">E87-F87-G87-H87</f>
        <v>57</v>
      </c>
    </row>
    <row r="88" spans="1:11">
      <c r="A88" s="72"/>
      <c r="B88" s="121"/>
      <c r="C88" s="131"/>
      <c r="D88" s="115" t="s">
        <v>136</v>
      </c>
      <c r="E88" s="204">
        <f ca="1">E86+E87</f>
        <v>4654</v>
      </c>
      <c r="F88" s="204">
        <f ca="1">F86+F87</f>
        <v>120</v>
      </c>
      <c r="G88" s="204">
        <f ca="1">G86+G87</f>
        <v>12</v>
      </c>
      <c r="H88" s="204">
        <f ca="1">H86+H87</f>
        <v>11</v>
      </c>
      <c r="I88" s="204">
        <f ca="1">I86+I87</f>
        <v>4511</v>
      </c>
    </row>
    <row r="89" spans="1:11">
      <c r="A89" s="72"/>
      <c r="B89" s="206">
        <v>8</v>
      </c>
      <c r="C89" s="110" t="s">
        <v>137</v>
      </c>
      <c r="D89" s="75">
        <v>24</v>
      </c>
      <c r="E89" s="202">
        <f ca="1">OFFSET(DATA!$B$160,$B89,0)</f>
        <v>78</v>
      </c>
      <c r="F89" s="202">
        <f ca="1">OFFSET(DATA!$B$440,$B89,0)</f>
        <v>3</v>
      </c>
      <c r="G89" s="202">
        <f ca="1">OFFSET(DATA!$B$510,$B89,0)</f>
        <v>0</v>
      </c>
      <c r="H89" s="202">
        <f ca="1">OFFSET(DATA!$B$580,$B89,0)</f>
        <v>2</v>
      </c>
      <c r="I89" s="202">
        <f ca="1">E89-F89-G89-H89</f>
        <v>73</v>
      </c>
    </row>
    <row r="90" spans="1:11">
      <c r="A90" s="72"/>
      <c r="B90" s="206">
        <v>11</v>
      </c>
      <c r="C90" s="110" t="s">
        <v>138</v>
      </c>
      <c r="D90" s="75">
        <v>24</v>
      </c>
      <c r="E90" s="202">
        <f ca="1">OFFSET(DATA!$B$160,$B90,0)</f>
        <v>165</v>
      </c>
      <c r="F90" s="202">
        <f ca="1">OFFSET(DATA!$B$440,$B90,0)</f>
        <v>1</v>
      </c>
      <c r="G90" s="202">
        <f ca="1">OFFSET(DATA!$B$510,$B90,0)</f>
        <v>0</v>
      </c>
      <c r="H90" s="202">
        <f ca="1">OFFSET(DATA!$B$580,$B90,0)</f>
        <v>0</v>
      </c>
      <c r="I90" s="202">
        <f ca="1">E90-F90-G90-H90</f>
        <v>164</v>
      </c>
    </row>
    <row r="91" spans="1:11">
      <c r="A91" s="72"/>
      <c r="B91" s="206">
        <v>22</v>
      </c>
      <c r="C91" s="110" t="s">
        <v>139</v>
      </c>
      <c r="D91" s="75">
        <v>24</v>
      </c>
      <c r="E91" s="202">
        <f ca="1">OFFSET(DATA!$B$160,$B91,0)</f>
        <v>3</v>
      </c>
      <c r="F91" s="202">
        <f ca="1">OFFSET(DATA!$B$440,$B91,0)</f>
        <v>1</v>
      </c>
      <c r="G91" s="202">
        <f ca="1">OFFSET(DATA!$B$510,$B91,0)</f>
        <v>0</v>
      </c>
      <c r="H91" s="202">
        <f ca="1">OFFSET(DATA!$B$580,$B91,0)</f>
        <v>0</v>
      </c>
      <c r="I91" s="202">
        <f ca="1">E91-F91-G91-H91</f>
        <v>2</v>
      </c>
    </row>
    <row r="92" spans="1:11">
      <c r="A92" s="72"/>
      <c r="B92" s="206">
        <v>26</v>
      </c>
      <c r="C92" s="110" t="s">
        <v>140</v>
      </c>
      <c r="D92" s="75">
        <v>24</v>
      </c>
      <c r="E92" s="202">
        <f ca="1">OFFSET(DATA!$B$160,$B92,0)</f>
        <v>36</v>
      </c>
      <c r="F92" s="202">
        <f ca="1">OFFSET(DATA!$B$440,$B92,0)</f>
        <v>2</v>
      </c>
      <c r="G92" s="202">
        <f ca="1">OFFSET(DATA!$B$510,$B92,0)</f>
        <v>0</v>
      </c>
      <c r="H92" s="202">
        <f ca="1">OFFSET(DATA!$B$580,$B92,0)</f>
        <v>0</v>
      </c>
      <c r="I92" s="202">
        <f ca="1">E92-F92-G92-H92</f>
        <v>34</v>
      </c>
    </row>
    <row r="93" spans="1:11">
      <c r="A93" s="72"/>
      <c r="B93" s="206">
        <v>36</v>
      </c>
      <c r="C93" s="110" t="s">
        <v>141</v>
      </c>
      <c r="D93" s="75">
        <v>24</v>
      </c>
      <c r="E93" s="202">
        <f ca="1">OFFSET(DATA!$B$160,$B93,0)</f>
        <v>642</v>
      </c>
      <c r="F93" s="202">
        <f ca="1">OFFSET(DATA!$B$440,$B93,0)</f>
        <v>22</v>
      </c>
      <c r="G93" s="202">
        <f ca="1">OFFSET(DATA!$B$510,$B93,0)</f>
        <v>1</v>
      </c>
      <c r="H93" s="202">
        <f ca="1">OFFSET(DATA!$B$580,$B93,0)</f>
        <v>2</v>
      </c>
      <c r="I93" s="202">
        <f ca="1">E93-F93-G93-H93</f>
        <v>617</v>
      </c>
    </row>
    <row r="94" spans="1:11" ht="13.5" thickBot="1">
      <c r="A94" s="72"/>
      <c r="B94" s="133"/>
      <c r="C94" s="168"/>
      <c r="D94" s="134" t="s">
        <v>142</v>
      </c>
      <c r="E94" s="135">
        <f ca="1">SUM(E89:E93)</f>
        <v>924</v>
      </c>
      <c r="F94" s="135">
        <f ca="1">SUM(F89:F93)</f>
        <v>29</v>
      </c>
      <c r="G94" s="135">
        <f ca="1">SUM(G89:G93)</f>
        <v>1</v>
      </c>
      <c r="H94" s="135">
        <f ca="1">SUM(H89:H93)</f>
        <v>4</v>
      </c>
      <c r="I94" s="135">
        <f ca="1">SUM(I89:I93)</f>
        <v>890</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14417</v>
      </c>
      <c r="F96" s="209">
        <f ca="1">F6+F9+F15+F19+F23+F30+F35+F42+F45+F49+F52+F58+F60+F62+F64+F67+F69+F72+F76+F81+F83+F85+F88+F94</f>
        <v>969</v>
      </c>
      <c r="G96" s="209">
        <f ca="1">G6+G9+G15+G19+G23+G30+G35+G42+G45+G49+G52+G58+G60+G62+G64+G67+G69+G72+G76+G81+G83+G85+G88+G94</f>
        <v>120</v>
      </c>
      <c r="H96" s="209">
        <f ca="1">H6+H9+H15+H19+H23+H30+H35+H42+H45+H49+H52+H58+H60+H62+H64+H67+H69+H72+H76+H81+H83+H85+H88+H94</f>
        <v>91</v>
      </c>
      <c r="I96" s="210">
        <f ca="1">I6+I9+I15+I19+I23+I30+I35+I42+I45+I49+I52+I58+I60+I62+I64+I67+I69+I72+I76+I81+I83+I85+I88+I94</f>
        <v>13237</v>
      </c>
      <c r="K96" s="66"/>
    </row>
  </sheetData>
  <customSheetViews>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January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U11" sqref="U11"/>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January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204</v>
      </c>
      <c r="F3" s="228">
        <f ca="1">OFFSET(DATA!$B$720,$B3,0)</f>
        <v>9</v>
      </c>
      <c r="G3" s="228">
        <f ca="1">OFFSET(DATA!$B$790,$B3,0)</f>
        <v>4</v>
      </c>
      <c r="H3" s="228">
        <f ca="1">OFFSET(DATA!$B$860,$B3,0)</f>
        <v>0</v>
      </c>
      <c r="I3" s="228">
        <f ca="1">OFFSET(DATA!$B$930,$B3,0)</f>
        <v>1</v>
      </c>
      <c r="J3" s="228">
        <f ca="1">OFFSET(DATA!$B$1000,$B3,0)</f>
        <v>72</v>
      </c>
      <c r="K3" s="191">
        <f ca="1">SUM(E3:J3)</f>
        <v>290</v>
      </c>
      <c r="L3" s="228">
        <f ca="1">OFFSET(DATA!$B$1070,$B3,0)</f>
        <v>2</v>
      </c>
      <c r="M3" s="228">
        <f ca="1">OFFSET(DATA!$B$1140,$B3,0)</f>
        <v>5</v>
      </c>
      <c r="N3" s="228">
        <f ca="1">OFFSET(DATA!$B$1210,$B3,0)</f>
        <v>3</v>
      </c>
      <c r="O3" s="228">
        <f ca="1">OFFSET(DATA!$B$1280,$B3,0)</f>
        <v>0</v>
      </c>
      <c r="P3" s="228">
        <f ca="1">OFFSET(DATA!$B$1350,$B3,0)</f>
        <v>14</v>
      </c>
      <c r="Q3" s="228">
        <f ca="1">OFFSET(DATA!$B$1420,$B3,0)</f>
        <v>99</v>
      </c>
      <c r="R3" s="192">
        <f ca="1">SUM(K3:Q3)</f>
        <v>413</v>
      </c>
    </row>
    <row r="4" spans="2:18">
      <c r="B4" s="252">
        <v>57</v>
      </c>
      <c r="C4" s="178" t="s">
        <v>53</v>
      </c>
      <c r="D4" s="69">
        <v>1</v>
      </c>
      <c r="E4" s="228">
        <f ca="1">OFFSET(DATA!$B$650,$B4,0)</f>
        <v>41</v>
      </c>
      <c r="F4" s="228">
        <f ca="1">OFFSET(DATA!$B$720,$B4,0)</f>
        <v>3</v>
      </c>
      <c r="G4" s="228">
        <f ca="1">OFFSET(DATA!$B$790,$B4,0)</f>
        <v>0</v>
      </c>
      <c r="H4" s="228">
        <f ca="1">OFFSET(DATA!$B$860,$B4,0)</f>
        <v>0</v>
      </c>
      <c r="I4" s="228">
        <f ca="1">OFFSET(DATA!$B$930,$B4,0)</f>
        <v>0</v>
      </c>
      <c r="J4" s="228">
        <f ca="1">OFFSET(DATA!$B$1000,$B4,0)</f>
        <v>11</v>
      </c>
      <c r="K4" s="86">
        <f ca="1">SUM(E4:J4)</f>
        <v>55</v>
      </c>
      <c r="L4" s="228">
        <f ca="1">OFFSET(DATA!$B$1070,$B4,0)</f>
        <v>3</v>
      </c>
      <c r="M4" s="228">
        <f ca="1">OFFSET(DATA!$B$1140,$B4,0)</f>
        <v>2</v>
      </c>
      <c r="N4" s="228">
        <f ca="1">OFFSET(DATA!$B$1210,$B4,0)</f>
        <v>1</v>
      </c>
      <c r="O4" s="228">
        <f ca="1">OFFSET(DATA!$B$1280,$B4,0)</f>
        <v>1</v>
      </c>
      <c r="P4" s="228">
        <f ca="1">OFFSET(DATA!$B$1350,$B4,0)</f>
        <v>1</v>
      </c>
      <c r="Q4" s="228">
        <f ca="1">OFFSET(DATA!$B$1420,$B4,0)</f>
        <v>43</v>
      </c>
      <c r="R4" s="92">
        <f ca="1">SUM(K4:Q4)</f>
        <v>106</v>
      </c>
    </row>
    <row r="5" spans="2:18">
      <c r="B5" s="253"/>
      <c r="C5" s="179"/>
      <c r="D5" s="119" t="s">
        <v>54</v>
      </c>
      <c r="E5" s="120">
        <f ca="1">E3+E4</f>
        <v>245</v>
      </c>
      <c r="F5" s="120">
        <f t="shared" ref="F5:R5" ca="1" si="0">F3+F4</f>
        <v>12</v>
      </c>
      <c r="G5" s="120">
        <f t="shared" ca="1" si="0"/>
        <v>4</v>
      </c>
      <c r="H5" s="120">
        <f t="shared" ca="1" si="0"/>
        <v>0</v>
      </c>
      <c r="I5" s="120">
        <f t="shared" ca="1" si="0"/>
        <v>1</v>
      </c>
      <c r="J5" s="120">
        <f t="shared" ca="1" si="0"/>
        <v>83</v>
      </c>
      <c r="K5" s="120">
        <f t="shared" ca="1" si="0"/>
        <v>345</v>
      </c>
      <c r="L5" s="120">
        <f t="shared" ca="1" si="0"/>
        <v>5</v>
      </c>
      <c r="M5" s="120">
        <f t="shared" ca="1" si="0"/>
        <v>7</v>
      </c>
      <c r="N5" s="120">
        <f t="shared" ca="1" si="0"/>
        <v>4</v>
      </c>
      <c r="O5" s="120">
        <f t="shared" ca="1" si="0"/>
        <v>1</v>
      </c>
      <c r="P5" s="120">
        <f t="shared" ca="1" si="0"/>
        <v>15</v>
      </c>
      <c r="Q5" s="120">
        <f t="shared" ca="1" si="0"/>
        <v>142</v>
      </c>
      <c r="R5" s="236">
        <f t="shared" ca="1" si="0"/>
        <v>519</v>
      </c>
    </row>
    <row r="6" spans="2:18">
      <c r="B6" s="254">
        <v>46</v>
      </c>
      <c r="C6" s="178" t="s">
        <v>55</v>
      </c>
      <c r="D6" s="69">
        <v>2</v>
      </c>
      <c r="E6" s="228">
        <f ca="1">OFFSET(DATA!$B$650,$B6,0)</f>
        <v>62</v>
      </c>
      <c r="F6" s="228">
        <f ca="1">OFFSET(DATA!$B$720,$B6,0)</f>
        <v>2</v>
      </c>
      <c r="G6" s="228">
        <f ca="1">OFFSET(DATA!$B$790,$B6,0)</f>
        <v>6</v>
      </c>
      <c r="H6" s="228">
        <f ca="1">OFFSET(DATA!$B$860,$B6,0)</f>
        <v>0</v>
      </c>
      <c r="I6" s="228">
        <f ca="1">OFFSET(DATA!$B$930,$B6,0)</f>
        <v>0</v>
      </c>
      <c r="J6" s="228">
        <f ca="1">OFFSET(DATA!$B$1000,$B6,0)</f>
        <v>15</v>
      </c>
      <c r="K6" s="86">
        <f ca="1">SUM(E6:J6)</f>
        <v>85</v>
      </c>
      <c r="L6" s="228">
        <f ca="1">OFFSET(DATA!$B$1070,$B6,0)</f>
        <v>0</v>
      </c>
      <c r="M6" s="228">
        <f ca="1">OFFSET(DATA!$B$1140,$B6,0)</f>
        <v>0</v>
      </c>
      <c r="N6" s="228">
        <f ca="1">OFFSET(DATA!$B$1210,$B6,0)</f>
        <v>0</v>
      </c>
      <c r="O6" s="228">
        <f ca="1">OFFSET(DATA!$B$1280,$B6,0)</f>
        <v>1</v>
      </c>
      <c r="P6" s="228">
        <f ca="1">OFFSET(DATA!$B$1350,$B6,0)</f>
        <v>4</v>
      </c>
      <c r="Q6" s="228">
        <f ca="1">OFFSET(DATA!$B$1420,$B6,0)</f>
        <v>46</v>
      </c>
      <c r="R6" s="92">
        <f ca="1">SUM(K6:Q6)</f>
        <v>136</v>
      </c>
    </row>
    <row r="7" spans="2:18">
      <c r="B7" s="254">
        <v>66</v>
      </c>
      <c r="C7" s="178" t="s">
        <v>56</v>
      </c>
      <c r="D7" s="69">
        <v>2</v>
      </c>
      <c r="E7" s="228">
        <f ca="1">OFFSET(DATA!$B$650,$B7,0)</f>
        <v>45</v>
      </c>
      <c r="F7" s="228">
        <f ca="1">OFFSET(DATA!$B$720,$B7,0)</f>
        <v>0</v>
      </c>
      <c r="G7" s="228">
        <f ca="1">OFFSET(DATA!$B$790,$B7,0)</f>
        <v>0</v>
      </c>
      <c r="H7" s="228">
        <f ca="1">OFFSET(DATA!$B$860,$B7,0)</f>
        <v>0</v>
      </c>
      <c r="I7" s="228">
        <f ca="1">OFFSET(DATA!$B$930,$B7,0)</f>
        <v>0</v>
      </c>
      <c r="J7" s="228">
        <f ca="1">OFFSET(DATA!$B$1000,$B7,0)</f>
        <v>8</v>
      </c>
      <c r="K7" s="86">
        <f ca="1">SUM(E7:J7)</f>
        <v>53</v>
      </c>
      <c r="L7" s="228">
        <f ca="1">OFFSET(DATA!$B$1070,$B7,0)</f>
        <v>0</v>
      </c>
      <c r="M7" s="228">
        <f ca="1">OFFSET(DATA!$B$1140,$B7,0)</f>
        <v>0</v>
      </c>
      <c r="N7" s="228">
        <f ca="1">OFFSET(DATA!$B$1210,$B7,0)</f>
        <v>0</v>
      </c>
      <c r="O7" s="228">
        <f ca="1">OFFSET(DATA!$B$1280,$B7,0)</f>
        <v>0</v>
      </c>
      <c r="P7" s="228">
        <f ca="1">OFFSET(DATA!$B$1350,$B7,0)</f>
        <v>0</v>
      </c>
      <c r="Q7" s="228">
        <f ca="1">OFFSET(DATA!$B$1420,$B7,0)</f>
        <v>15</v>
      </c>
      <c r="R7" s="92">
        <f ca="1">SUM(K7:Q7)</f>
        <v>68</v>
      </c>
    </row>
    <row r="8" spans="2:18">
      <c r="B8" s="253"/>
      <c r="C8" s="179"/>
      <c r="D8" s="119" t="s">
        <v>57</v>
      </c>
      <c r="E8" s="120">
        <f ca="1">E6+E7</f>
        <v>107</v>
      </c>
      <c r="F8" s="120">
        <f t="shared" ref="F8:R8" ca="1" si="1">F6+F7</f>
        <v>2</v>
      </c>
      <c r="G8" s="120">
        <f t="shared" ca="1" si="1"/>
        <v>6</v>
      </c>
      <c r="H8" s="120">
        <f t="shared" ca="1" si="1"/>
        <v>0</v>
      </c>
      <c r="I8" s="120">
        <f t="shared" ca="1" si="1"/>
        <v>0</v>
      </c>
      <c r="J8" s="120">
        <f t="shared" ca="1" si="1"/>
        <v>23</v>
      </c>
      <c r="K8" s="120">
        <f t="shared" ca="1" si="1"/>
        <v>138</v>
      </c>
      <c r="L8" s="120">
        <f t="shared" ca="1" si="1"/>
        <v>0</v>
      </c>
      <c r="M8" s="120">
        <f t="shared" ca="1" si="1"/>
        <v>0</v>
      </c>
      <c r="N8" s="120">
        <f t="shared" ca="1" si="1"/>
        <v>0</v>
      </c>
      <c r="O8" s="120">
        <f t="shared" ca="1" si="1"/>
        <v>1</v>
      </c>
      <c r="P8" s="120">
        <f t="shared" ca="1" si="1"/>
        <v>4</v>
      </c>
      <c r="Q8" s="120">
        <f t="shared" ca="1" si="1"/>
        <v>61</v>
      </c>
      <c r="R8" s="236">
        <f t="shared" ca="1" si="1"/>
        <v>204</v>
      </c>
    </row>
    <row r="9" spans="2:18">
      <c r="B9" s="254">
        <v>7</v>
      </c>
      <c r="C9" s="178" t="s">
        <v>58</v>
      </c>
      <c r="D9" s="69">
        <v>3</v>
      </c>
      <c r="E9" s="228">
        <f ca="1">OFFSET(DATA!$B$650,$B9,0)</f>
        <v>8</v>
      </c>
      <c r="F9" s="228">
        <f ca="1">OFFSET(DATA!$B$720,$B9,0)</f>
        <v>0</v>
      </c>
      <c r="G9" s="228">
        <f ca="1">OFFSET(DATA!$B$790,$B9,0)</f>
        <v>0</v>
      </c>
      <c r="H9" s="228">
        <f ca="1">OFFSET(DATA!$B$860,$B9,0)</f>
        <v>0</v>
      </c>
      <c r="I9" s="228">
        <f ca="1">OFFSET(DATA!$B$930,$B9,0)</f>
        <v>0</v>
      </c>
      <c r="J9" s="228">
        <f ca="1">OFFSET(DATA!$B$1000,$B9,0)</f>
        <v>1</v>
      </c>
      <c r="K9" s="86">
        <f ca="1">SUM(E9:J9)</f>
        <v>9</v>
      </c>
      <c r="L9" s="228">
        <f ca="1">OFFSET(DATA!$B$1070,$B9,0)</f>
        <v>0</v>
      </c>
      <c r="M9" s="228">
        <f ca="1">OFFSET(DATA!$B$1140,$B9,0)</f>
        <v>1</v>
      </c>
      <c r="N9" s="228">
        <f ca="1">OFFSET(DATA!$B$1210,$B9,0)</f>
        <v>0</v>
      </c>
      <c r="O9" s="228">
        <f ca="1">OFFSET(DATA!$B$1280,$B9,0)</f>
        <v>0</v>
      </c>
      <c r="P9" s="228">
        <f ca="1">OFFSET(DATA!$B$1350,$B9,0)</f>
        <v>0</v>
      </c>
      <c r="Q9" s="228">
        <f ca="1">OFFSET(DATA!$B$1420,$B9,0)</f>
        <v>1</v>
      </c>
      <c r="R9" s="92">
        <f ca="1">SUM(K9:Q9)</f>
        <v>11</v>
      </c>
    </row>
    <row r="10" spans="2:18">
      <c r="B10" s="254">
        <v>30</v>
      </c>
      <c r="C10" s="178" t="s">
        <v>59</v>
      </c>
      <c r="D10" s="69">
        <v>3</v>
      </c>
      <c r="E10" s="228">
        <f ca="1">OFFSET(DATA!$B$650,$B10,0)</f>
        <v>19</v>
      </c>
      <c r="F10" s="228">
        <f ca="1">OFFSET(DATA!$B$720,$B10,0)</f>
        <v>1</v>
      </c>
      <c r="G10" s="228">
        <f ca="1">OFFSET(DATA!$B$790,$B10,0)</f>
        <v>0</v>
      </c>
      <c r="H10" s="228">
        <f ca="1">OFFSET(DATA!$B$860,$B10,0)</f>
        <v>0</v>
      </c>
      <c r="I10" s="228">
        <f ca="1">OFFSET(DATA!$B$930,$B10,0)</f>
        <v>0</v>
      </c>
      <c r="J10" s="228">
        <f ca="1">OFFSET(DATA!$B$1000,$B10,0)</f>
        <v>5</v>
      </c>
      <c r="K10" s="86">
        <f ca="1">SUM(E10:J10)</f>
        <v>25</v>
      </c>
      <c r="L10" s="228">
        <f ca="1">OFFSET(DATA!$B$1070,$B10,0)</f>
        <v>1</v>
      </c>
      <c r="M10" s="228">
        <f ca="1">OFFSET(DATA!$B$1140,$B10,0)</f>
        <v>1</v>
      </c>
      <c r="N10" s="228">
        <f ca="1">OFFSET(DATA!$B$1210,$B10,0)</f>
        <v>1</v>
      </c>
      <c r="O10" s="228">
        <f ca="1">OFFSET(DATA!$B$1280,$B10,0)</f>
        <v>0</v>
      </c>
      <c r="P10" s="228">
        <f ca="1">OFFSET(DATA!$B$1350,$B10,0)</f>
        <v>0</v>
      </c>
      <c r="Q10" s="228">
        <f ca="1">OFFSET(DATA!$B$1420,$B10,0)</f>
        <v>7</v>
      </c>
      <c r="R10" s="92">
        <f ca="1">SUM(K10:Q10)</f>
        <v>35</v>
      </c>
    </row>
    <row r="11" spans="2:18">
      <c r="B11" s="254">
        <v>32</v>
      </c>
      <c r="C11" s="178" t="s">
        <v>60</v>
      </c>
      <c r="D11" s="69">
        <v>3</v>
      </c>
      <c r="E11" s="228">
        <f ca="1">OFFSET(DATA!$B$650,$B11,0)</f>
        <v>33</v>
      </c>
      <c r="F11" s="228">
        <f ca="1">OFFSET(DATA!$B$720,$B11,0)</f>
        <v>0</v>
      </c>
      <c r="G11" s="228">
        <f ca="1">OFFSET(DATA!$B$790,$B11,0)</f>
        <v>1</v>
      </c>
      <c r="H11" s="228">
        <f ca="1">OFFSET(DATA!$B$860,$B11,0)</f>
        <v>0</v>
      </c>
      <c r="I11" s="228">
        <f ca="1">OFFSET(DATA!$B$930,$B11,0)</f>
        <v>1</v>
      </c>
      <c r="J11" s="228">
        <f ca="1">OFFSET(DATA!$B$1000,$B11,0)</f>
        <v>11</v>
      </c>
      <c r="K11" s="86">
        <f ca="1">SUM(E11:J11)</f>
        <v>46</v>
      </c>
      <c r="L11" s="228">
        <f ca="1">OFFSET(DATA!$B$1070,$B11,0)</f>
        <v>1</v>
      </c>
      <c r="M11" s="228">
        <f ca="1">OFFSET(DATA!$B$1140,$B11,0)</f>
        <v>1</v>
      </c>
      <c r="N11" s="228">
        <f ca="1">OFFSET(DATA!$B$1210,$B11,0)</f>
        <v>0</v>
      </c>
      <c r="O11" s="228">
        <f ca="1">OFFSET(DATA!$B$1280,$B11,0)</f>
        <v>0</v>
      </c>
      <c r="P11" s="228">
        <f ca="1">OFFSET(DATA!$B$1350,$B11,0)</f>
        <v>2</v>
      </c>
      <c r="Q11" s="228">
        <f ca="1">OFFSET(DATA!$B$1420,$B11,0)</f>
        <v>15</v>
      </c>
      <c r="R11" s="92">
        <f ca="1">SUM(K11:Q11)</f>
        <v>65</v>
      </c>
    </row>
    <row r="12" spans="2:18">
      <c r="B12" s="254">
        <v>39</v>
      </c>
      <c r="C12" s="178" t="s">
        <v>61</v>
      </c>
      <c r="D12" s="69">
        <v>3</v>
      </c>
      <c r="E12" s="228">
        <f ca="1">OFFSET(DATA!$B$650,$B12,0)</f>
        <v>13</v>
      </c>
      <c r="F12" s="228">
        <f ca="1">OFFSET(DATA!$B$720,$B12,0)</f>
        <v>0</v>
      </c>
      <c r="G12" s="228">
        <f ca="1">OFFSET(DATA!$B$790,$B12,0)</f>
        <v>1</v>
      </c>
      <c r="H12" s="228">
        <f ca="1">OFFSET(DATA!$B$860,$B12,0)</f>
        <v>0</v>
      </c>
      <c r="I12" s="228">
        <f ca="1">OFFSET(DATA!$B$930,$B12,0)</f>
        <v>0</v>
      </c>
      <c r="J12" s="228">
        <f ca="1">OFFSET(DATA!$B$1000,$B12,0)</f>
        <v>2</v>
      </c>
      <c r="K12" s="86">
        <f ca="1">SUM(E12:J12)</f>
        <v>16</v>
      </c>
      <c r="L12" s="228">
        <f ca="1">OFFSET(DATA!$B$1070,$B12,0)</f>
        <v>0</v>
      </c>
      <c r="M12" s="228">
        <f ca="1">OFFSET(DATA!$B$1140,$B12,0)</f>
        <v>0</v>
      </c>
      <c r="N12" s="228">
        <f ca="1">OFFSET(DATA!$B$1210,$B12,0)</f>
        <v>0</v>
      </c>
      <c r="O12" s="228">
        <f ca="1">OFFSET(DATA!$B$1280,$B12,0)</f>
        <v>0</v>
      </c>
      <c r="P12" s="228">
        <f ca="1">OFFSET(DATA!$B$1350,$B12,0)</f>
        <v>0</v>
      </c>
      <c r="Q12" s="228">
        <f ca="1">OFFSET(DATA!$B$1420,$B12,0)</f>
        <v>4</v>
      </c>
      <c r="R12" s="92">
        <f ca="1">SUM(K12:Q12)</f>
        <v>20</v>
      </c>
    </row>
    <row r="13" spans="2:18">
      <c r="B13" s="254">
        <v>67</v>
      </c>
      <c r="C13" s="178" t="s">
        <v>62</v>
      </c>
      <c r="D13" s="69">
        <v>3</v>
      </c>
      <c r="E13" s="228">
        <f ca="1">OFFSET(DATA!$B$650,$B13,0)</f>
        <v>13</v>
      </c>
      <c r="F13" s="228">
        <f ca="1">OFFSET(DATA!$B$720,$B13,0)</f>
        <v>0</v>
      </c>
      <c r="G13" s="228">
        <f ca="1">OFFSET(DATA!$B$790,$B13,0)</f>
        <v>0</v>
      </c>
      <c r="H13" s="228">
        <f ca="1">OFFSET(DATA!$B$860,$B13,0)</f>
        <v>0</v>
      </c>
      <c r="I13" s="228">
        <f ca="1">OFFSET(DATA!$B$930,$B13,0)</f>
        <v>0</v>
      </c>
      <c r="J13" s="228">
        <f ca="1">OFFSET(DATA!$B$1000,$B13,0)</f>
        <v>4</v>
      </c>
      <c r="K13" s="86">
        <f ca="1">SUM(E13:J13)</f>
        <v>17</v>
      </c>
      <c r="L13" s="228">
        <f ca="1">OFFSET(DATA!$B$1070,$B13,0)</f>
        <v>1</v>
      </c>
      <c r="M13" s="228">
        <f ca="1">OFFSET(DATA!$B$1140,$B13,0)</f>
        <v>0</v>
      </c>
      <c r="N13" s="228">
        <f ca="1">OFFSET(DATA!$B$1210,$B13,0)</f>
        <v>1</v>
      </c>
      <c r="O13" s="228">
        <f ca="1">OFFSET(DATA!$B$1280,$B13,0)</f>
        <v>0</v>
      </c>
      <c r="P13" s="228">
        <f ca="1">OFFSET(DATA!$B$1350,$B13,0)</f>
        <v>1</v>
      </c>
      <c r="Q13" s="228">
        <f ca="1">OFFSET(DATA!$B$1420,$B13,0)</f>
        <v>8</v>
      </c>
      <c r="R13" s="92">
        <f ca="1">SUM(K13:Q13)</f>
        <v>28</v>
      </c>
    </row>
    <row r="14" spans="2:18">
      <c r="B14" s="253"/>
      <c r="C14" s="179"/>
      <c r="D14" s="119" t="s">
        <v>63</v>
      </c>
      <c r="E14" s="120">
        <f ca="1">SUM(E9:E13)</f>
        <v>86</v>
      </c>
      <c r="F14" s="120">
        <f t="shared" ref="F14:R14" ca="1" si="2">SUM(F9:F13)</f>
        <v>1</v>
      </c>
      <c r="G14" s="120">
        <f t="shared" ca="1" si="2"/>
        <v>2</v>
      </c>
      <c r="H14" s="120">
        <f t="shared" ca="1" si="2"/>
        <v>0</v>
      </c>
      <c r="I14" s="120">
        <f t="shared" ca="1" si="2"/>
        <v>1</v>
      </c>
      <c r="J14" s="120">
        <f t="shared" ca="1" si="2"/>
        <v>23</v>
      </c>
      <c r="K14" s="120">
        <f t="shared" ca="1" si="2"/>
        <v>113</v>
      </c>
      <c r="L14" s="120">
        <f t="shared" ca="1" si="2"/>
        <v>3</v>
      </c>
      <c r="M14" s="120">
        <f t="shared" ca="1" si="2"/>
        <v>3</v>
      </c>
      <c r="N14" s="120">
        <f t="shared" ca="1" si="2"/>
        <v>2</v>
      </c>
      <c r="O14" s="120">
        <f t="shared" ca="1" si="2"/>
        <v>0</v>
      </c>
      <c r="P14" s="120">
        <f t="shared" ca="1" si="2"/>
        <v>3</v>
      </c>
      <c r="Q14" s="120">
        <f t="shared" ca="1" si="2"/>
        <v>35</v>
      </c>
      <c r="R14" s="236">
        <f t="shared" ca="1" si="2"/>
        <v>159</v>
      </c>
    </row>
    <row r="15" spans="2:18">
      <c r="B15" s="254">
        <v>3</v>
      </c>
      <c r="C15" s="178" t="s">
        <v>64</v>
      </c>
      <c r="D15" s="69">
        <v>4</v>
      </c>
      <c r="E15" s="228">
        <f ca="1">OFFSET(DATA!$B$650,$B15,0)</f>
        <v>55</v>
      </c>
      <c r="F15" s="228">
        <f ca="1">OFFSET(DATA!$B$720,$B15,0)</f>
        <v>7</v>
      </c>
      <c r="G15" s="228">
        <f ca="1">OFFSET(DATA!$B$790,$B15,0)</f>
        <v>9</v>
      </c>
      <c r="H15" s="228">
        <f ca="1">OFFSET(DATA!$B$860,$B15,0)</f>
        <v>1</v>
      </c>
      <c r="I15" s="228">
        <f ca="1">OFFSET(DATA!$B$930,$B15,0)</f>
        <v>0</v>
      </c>
      <c r="J15" s="228">
        <f ca="1">OFFSET(DATA!$B$1000,$B15,0)</f>
        <v>18</v>
      </c>
      <c r="K15" s="86">
        <f ca="1">SUM(E15:J15)</f>
        <v>90</v>
      </c>
      <c r="L15" s="228">
        <f ca="1">OFFSET(DATA!$B$1070,$B15,0)</f>
        <v>3</v>
      </c>
      <c r="M15" s="228">
        <f ca="1">OFFSET(DATA!$B$1140,$B15,0)</f>
        <v>4</v>
      </c>
      <c r="N15" s="228">
        <f ca="1">OFFSET(DATA!$B$1210,$B15,0)</f>
        <v>1</v>
      </c>
      <c r="O15" s="228">
        <f ca="1">OFFSET(DATA!$B$1280,$B15,0)</f>
        <v>0</v>
      </c>
      <c r="P15" s="228">
        <f ca="1">OFFSET(DATA!$B$1350,$B15,0)</f>
        <v>5</v>
      </c>
      <c r="Q15" s="228">
        <f ca="1">OFFSET(DATA!$B$1420,$B15,0)</f>
        <v>55</v>
      </c>
      <c r="R15" s="92">
        <f ca="1">SUM(K15:Q15)</f>
        <v>158</v>
      </c>
    </row>
    <row r="16" spans="2:18">
      <c r="B16" s="254">
        <v>19</v>
      </c>
      <c r="C16" s="178" t="s">
        <v>65</v>
      </c>
      <c r="D16" s="69">
        <v>4</v>
      </c>
      <c r="E16" s="228">
        <f ca="1">OFFSET(DATA!$B$650,$B16,0)</f>
        <v>13</v>
      </c>
      <c r="F16" s="228">
        <f ca="1">OFFSET(DATA!$B$720,$B16,0)</f>
        <v>0</v>
      </c>
      <c r="G16" s="228">
        <f ca="1">OFFSET(DATA!$B$790,$B16,0)</f>
        <v>0</v>
      </c>
      <c r="H16" s="228">
        <f ca="1">OFFSET(DATA!$B$860,$B16,0)</f>
        <v>0</v>
      </c>
      <c r="I16" s="228">
        <f ca="1">OFFSET(DATA!$B$930,$B16,0)</f>
        <v>0</v>
      </c>
      <c r="J16" s="228">
        <f ca="1">OFFSET(DATA!$B$1000,$B16,0)</f>
        <v>2</v>
      </c>
      <c r="K16" s="86">
        <f ca="1">SUM(E16:J16)</f>
        <v>15</v>
      </c>
      <c r="L16" s="228">
        <f ca="1">OFFSET(DATA!$B$1070,$B16,0)</f>
        <v>0</v>
      </c>
      <c r="M16" s="228">
        <f ca="1">OFFSET(DATA!$B$1140,$B16,0)</f>
        <v>0</v>
      </c>
      <c r="N16" s="228">
        <f ca="1">OFFSET(DATA!$B$1210,$B16,0)</f>
        <v>0</v>
      </c>
      <c r="O16" s="228">
        <f ca="1">OFFSET(DATA!$B$1280,$B16,0)</f>
        <v>0</v>
      </c>
      <c r="P16" s="228">
        <f ca="1">OFFSET(DATA!$B$1350,$B16,0)</f>
        <v>0</v>
      </c>
      <c r="Q16" s="228">
        <f ca="1">OFFSET(DATA!$B$1420,$B16,0)</f>
        <v>0</v>
      </c>
      <c r="R16" s="92">
        <f ca="1">SUM(K16:Q16)</f>
        <v>15</v>
      </c>
    </row>
    <row r="17" spans="2:18">
      <c r="B17" s="254">
        <v>23</v>
      </c>
      <c r="C17" s="178" t="s">
        <v>66</v>
      </c>
      <c r="D17" s="69">
        <v>4</v>
      </c>
      <c r="E17" s="228">
        <f ca="1">OFFSET(DATA!$B$650,$B17,0)</f>
        <v>10</v>
      </c>
      <c r="F17" s="228">
        <f ca="1">OFFSET(DATA!$B$720,$B17,0)</f>
        <v>0</v>
      </c>
      <c r="G17" s="228">
        <f ca="1">OFFSET(DATA!$B$790,$B17,0)</f>
        <v>0</v>
      </c>
      <c r="H17" s="228">
        <f ca="1">OFFSET(DATA!$B$860,$B17,0)</f>
        <v>0</v>
      </c>
      <c r="I17" s="228">
        <f ca="1">OFFSET(DATA!$B$930,$B17,0)</f>
        <v>0</v>
      </c>
      <c r="J17" s="228">
        <f ca="1">OFFSET(DATA!$B$1000,$B17,0)</f>
        <v>3</v>
      </c>
      <c r="K17" s="86">
        <f ca="1">SUM(E17:J17)</f>
        <v>13</v>
      </c>
      <c r="L17" s="228">
        <f ca="1">OFFSET(DATA!$B$1070,$B17,0)</f>
        <v>1</v>
      </c>
      <c r="M17" s="228">
        <f ca="1">OFFSET(DATA!$B$1140,$B17,0)</f>
        <v>0</v>
      </c>
      <c r="N17" s="228">
        <f ca="1">OFFSET(DATA!$B$1210,$B17,0)</f>
        <v>0</v>
      </c>
      <c r="O17" s="228">
        <f ca="1">OFFSET(DATA!$B$1280,$B17,0)</f>
        <v>0</v>
      </c>
      <c r="P17" s="228">
        <f ca="1">OFFSET(DATA!$B$1350,$B17,0)</f>
        <v>0</v>
      </c>
      <c r="Q17" s="228">
        <f ca="1">OFFSET(DATA!$B$1420,$B17,0)</f>
        <v>2</v>
      </c>
      <c r="R17" s="92">
        <f ca="1">SUM(K17:Q17)</f>
        <v>16</v>
      </c>
    </row>
    <row r="18" spans="2:18">
      <c r="B18" s="253"/>
      <c r="C18" s="179"/>
      <c r="D18" s="119" t="s">
        <v>67</v>
      </c>
      <c r="E18" s="120">
        <f ca="1">SUM(E15:E17)</f>
        <v>78</v>
      </c>
      <c r="F18" s="120">
        <f t="shared" ref="F18:R18" ca="1" si="3">SUM(F15:F17)</f>
        <v>7</v>
      </c>
      <c r="G18" s="120">
        <f t="shared" ca="1" si="3"/>
        <v>9</v>
      </c>
      <c r="H18" s="120">
        <f t="shared" ca="1" si="3"/>
        <v>1</v>
      </c>
      <c r="I18" s="120">
        <f t="shared" ca="1" si="3"/>
        <v>0</v>
      </c>
      <c r="J18" s="120">
        <f t="shared" ca="1" si="3"/>
        <v>23</v>
      </c>
      <c r="K18" s="120">
        <f t="shared" ca="1" si="3"/>
        <v>118</v>
      </c>
      <c r="L18" s="120">
        <f t="shared" ca="1" si="3"/>
        <v>4</v>
      </c>
      <c r="M18" s="120">
        <f t="shared" ca="1" si="3"/>
        <v>4</v>
      </c>
      <c r="N18" s="120">
        <f t="shared" ca="1" si="3"/>
        <v>1</v>
      </c>
      <c r="O18" s="120">
        <f t="shared" ca="1" si="3"/>
        <v>0</v>
      </c>
      <c r="P18" s="120">
        <f t="shared" ca="1" si="3"/>
        <v>5</v>
      </c>
      <c r="Q18" s="120">
        <f t="shared" ca="1" si="3"/>
        <v>57</v>
      </c>
      <c r="R18" s="236">
        <f t="shared" ca="1" si="3"/>
        <v>189</v>
      </c>
    </row>
    <row r="19" spans="2:18">
      <c r="B19" s="254">
        <v>20</v>
      </c>
      <c r="C19" s="178" t="s">
        <v>68</v>
      </c>
      <c r="D19" s="69">
        <v>5</v>
      </c>
      <c r="E19" s="228">
        <f ca="1">OFFSET(DATA!$B$650,$B19,0)</f>
        <v>29</v>
      </c>
      <c r="F19" s="228">
        <f ca="1">OFFSET(DATA!$B$720,$B19,0)</f>
        <v>3</v>
      </c>
      <c r="G19" s="228">
        <f ca="1">OFFSET(DATA!$B$790,$B19,0)</f>
        <v>0</v>
      </c>
      <c r="H19" s="228">
        <f ca="1">OFFSET(DATA!$B$860,$B19,0)</f>
        <v>0</v>
      </c>
      <c r="I19" s="228">
        <f ca="1">OFFSET(DATA!$B$930,$B19,0)</f>
        <v>0</v>
      </c>
      <c r="J19" s="228">
        <f ca="1">OFFSET(DATA!$B$1000,$B19,0)</f>
        <v>21</v>
      </c>
      <c r="K19" s="86">
        <f ca="1">SUM(E19:J19)</f>
        <v>53</v>
      </c>
      <c r="L19" s="228">
        <f ca="1">OFFSET(DATA!$B$1070,$B19,0)</f>
        <v>0</v>
      </c>
      <c r="M19" s="228">
        <f ca="1">OFFSET(DATA!$B$1140,$B19,0)</f>
        <v>0</v>
      </c>
      <c r="N19" s="228">
        <f ca="1">OFFSET(DATA!$B$1210,$B19,0)</f>
        <v>0</v>
      </c>
      <c r="O19" s="228">
        <f ca="1">OFFSET(DATA!$B$1280,$B19,0)</f>
        <v>0</v>
      </c>
      <c r="P19" s="228">
        <f ca="1">OFFSET(DATA!$B$1350,$B19,0)</f>
        <v>1</v>
      </c>
      <c r="Q19" s="228">
        <f ca="1">OFFSET(DATA!$B$1420,$B19,0)</f>
        <v>15</v>
      </c>
      <c r="R19" s="92">
        <f ca="1">SUM(K19:Q19)</f>
        <v>69</v>
      </c>
    </row>
    <row r="20" spans="2:18">
      <c r="B20" s="254">
        <v>37</v>
      </c>
      <c r="C20" s="178" t="s">
        <v>69</v>
      </c>
      <c r="D20" s="69">
        <v>5</v>
      </c>
      <c r="E20" s="228">
        <f ca="1">OFFSET(DATA!$B$650,$B20,0)</f>
        <v>64</v>
      </c>
      <c r="F20" s="228">
        <f ca="1">OFFSET(DATA!$B$720,$B20,0)</f>
        <v>8</v>
      </c>
      <c r="G20" s="228">
        <f ca="1">OFFSET(DATA!$B$790,$B20,0)</f>
        <v>5</v>
      </c>
      <c r="H20" s="228">
        <f ca="1">OFFSET(DATA!$B$860,$B20,0)</f>
        <v>0</v>
      </c>
      <c r="I20" s="228">
        <f ca="1">OFFSET(DATA!$B$930,$B20,0)</f>
        <v>0</v>
      </c>
      <c r="J20" s="228">
        <f ca="1">OFFSET(DATA!$B$1000,$B20,0)</f>
        <v>35</v>
      </c>
      <c r="K20" s="86">
        <f ca="1">SUM(E20:J20)</f>
        <v>112</v>
      </c>
      <c r="L20" s="228">
        <f ca="1">OFFSET(DATA!$B$1070,$B20,0)</f>
        <v>0</v>
      </c>
      <c r="M20" s="228">
        <f ca="1">OFFSET(DATA!$B$1140,$B20,0)</f>
        <v>4</v>
      </c>
      <c r="N20" s="228">
        <f ca="1">OFFSET(DATA!$B$1210,$B20,0)</f>
        <v>1</v>
      </c>
      <c r="O20" s="228">
        <f ca="1">OFFSET(DATA!$B$1280,$B20,0)</f>
        <v>0</v>
      </c>
      <c r="P20" s="228">
        <f ca="1">OFFSET(DATA!$B$1350,$B20,0)</f>
        <v>10</v>
      </c>
      <c r="Q20" s="228">
        <f ca="1">OFFSET(DATA!$B$1420,$B20,0)</f>
        <v>68</v>
      </c>
      <c r="R20" s="92">
        <f ca="1">SUM(K20:Q20)</f>
        <v>195</v>
      </c>
    </row>
    <row r="21" spans="2:18">
      <c r="B21" s="254">
        <v>65</v>
      </c>
      <c r="C21" s="178" t="s">
        <v>70</v>
      </c>
      <c r="D21" s="69">
        <v>5</v>
      </c>
      <c r="E21" s="228">
        <f ca="1">OFFSET(DATA!$B$650,$B21,0)</f>
        <v>11</v>
      </c>
      <c r="F21" s="228">
        <f ca="1">OFFSET(DATA!$B$720,$B21,0)</f>
        <v>0</v>
      </c>
      <c r="G21" s="228">
        <f ca="1">OFFSET(DATA!$B$790,$B21,0)</f>
        <v>0</v>
      </c>
      <c r="H21" s="228">
        <f ca="1">OFFSET(DATA!$B$860,$B21,0)</f>
        <v>0</v>
      </c>
      <c r="I21" s="228">
        <f ca="1">OFFSET(DATA!$B$930,$B21,0)</f>
        <v>0</v>
      </c>
      <c r="J21" s="228">
        <f ca="1">OFFSET(DATA!$B$1000,$B21,0)</f>
        <v>1</v>
      </c>
      <c r="K21" s="86">
        <f ca="1">SUM(E21:J21)</f>
        <v>12</v>
      </c>
      <c r="L21" s="228">
        <f ca="1">OFFSET(DATA!$B$1070,$B21,0)</f>
        <v>0</v>
      </c>
      <c r="M21" s="228">
        <f ca="1">OFFSET(DATA!$B$1140,$B21,0)</f>
        <v>0</v>
      </c>
      <c r="N21" s="228">
        <f ca="1">OFFSET(DATA!$B$1210,$B21,0)</f>
        <v>0</v>
      </c>
      <c r="O21" s="228">
        <f ca="1">OFFSET(DATA!$B$1280,$B21,0)</f>
        <v>0</v>
      </c>
      <c r="P21" s="228">
        <f ca="1">OFFSET(DATA!$B$1350,$B21,0)</f>
        <v>0</v>
      </c>
      <c r="Q21" s="228">
        <f ca="1">OFFSET(DATA!$B$1420,$B21,0)</f>
        <v>6</v>
      </c>
      <c r="R21" s="92">
        <f ca="1">SUM(K21:Q21)</f>
        <v>18</v>
      </c>
    </row>
    <row r="22" spans="2:18">
      <c r="B22" s="253"/>
      <c r="C22" s="179"/>
      <c r="D22" s="119" t="s">
        <v>71</v>
      </c>
      <c r="E22" s="120">
        <f ca="1">SUM(E19:E21)</f>
        <v>104</v>
      </c>
      <c r="F22" s="120">
        <f t="shared" ref="F22:R22" ca="1" si="4">SUM(F19:F21)</f>
        <v>11</v>
      </c>
      <c r="G22" s="120">
        <f t="shared" ca="1" si="4"/>
        <v>5</v>
      </c>
      <c r="H22" s="120">
        <f t="shared" ca="1" si="4"/>
        <v>0</v>
      </c>
      <c r="I22" s="120">
        <f t="shared" ca="1" si="4"/>
        <v>0</v>
      </c>
      <c r="J22" s="120">
        <f t="shared" ca="1" si="4"/>
        <v>57</v>
      </c>
      <c r="K22" s="120">
        <f t="shared" ca="1" si="4"/>
        <v>177</v>
      </c>
      <c r="L22" s="120">
        <f t="shared" ca="1" si="4"/>
        <v>0</v>
      </c>
      <c r="M22" s="120">
        <f t="shared" ca="1" si="4"/>
        <v>4</v>
      </c>
      <c r="N22" s="120">
        <f t="shared" ca="1" si="4"/>
        <v>1</v>
      </c>
      <c r="O22" s="120">
        <f t="shared" ca="1" si="4"/>
        <v>0</v>
      </c>
      <c r="P22" s="120">
        <f t="shared" ca="1" si="4"/>
        <v>11</v>
      </c>
      <c r="Q22" s="120">
        <f t="shared" ca="1" si="4"/>
        <v>89</v>
      </c>
      <c r="R22" s="236">
        <f t="shared" ca="1" si="4"/>
        <v>282</v>
      </c>
    </row>
    <row r="23" spans="2:18">
      <c r="B23" s="254">
        <v>24</v>
      </c>
      <c r="C23" s="178" t="s">
        <v>72</v>
      </c>
      <c r="D23" s="69">
        <v>6</v>
      </c>
      <c r="E23" s="228">
        <f ca="1">OFFSET(DATA!$B$650,$B23,0)</f>
        <v>13</v>
      </c>
      <c r="F23" s="228">
        <f ca="1">OFFSET(DATA!$B$720,$B23,0)</f>
        <v>0</v>
      </c>
      <c r="G23" s="228">
        <f ca="1">OFFSET(DATA!$B$790,$B23,0)</f>
        <v>0</v>
      </c>
      <c r="H23" s="228">
        <f ca="1">OFFSET(DATA!$B$860,$B23,0)</f>
        <v>0</v>
      </c>
      <c r="I23" s="228">
        <f ca="1">OFFSET(DATA!$B$930,$B23,0)</f>
        <v>0</v>
      </c>
      <c r="J23" s="228">
        <f ca="1">OFFSET(DATA!$B$1000,$B23,0)</f>
        <v>2</v>
      </c>
      <c r="K23" s="86">
        <f t="shared" ref="K23:K28" ca="1" si="5">SUM(E23:J23)</f>
        <v>15</v>
      </c>
      <c r="L23" s="228">
        <f ca="1">OFFSET(DATA!$B$1070,$B23,0)</f>
        <v>0</v>
      </c>
      <c r="M23" s="228">
        <f ca="1">OFFSET(DATA!$B$1140,$B23,0)</f>
        <v>0</v>
      </c>
      <c r="N23" s="228">
        <f ca="1">OFFSET(DATA!$B$1210,$B23,0)</f>
        <v>0</v>
      </c>
      <c r="O23" s="228">
        <f ca="1">OFFSET(DATA!$B$1280,$B23,0)</f>
        <v>1</v>
      </c>
      <c r="P23" s="228">
        <f ca="1">OFFSET(DATA!$B$1350,$B23,0)</f>
        <v>0</v>
      </c>
      <c r="Q23" s="228">
        <f ca="1">OFFSET(DATA!$B$1420,$B23,0)</f>
        <v>9</v>
      </c>
      <c r="R23" s="92">
        <f t="shared" ref="R23:R28" ca="1" si="6">SUM(K23:Q23)</f>
        <v>25</v>
      </c>
    </row>
    <row r="24" spans="2:18">
      <c r="B24" s="254">
        <v>33</v>
      </c>
      <c r="C24" s="178" t="s">
        <v>73</v>
      </c>
      <c r="D24" s="69">
        <v>6</v>
      </c>
      <c r="E24" s="228">
        <f ca="1">OFFSET(DATA!$B$650,$B24,0)</f>
        <v>12</v>
      </c>
      <c r="F24" s="228">
        <f ca="1">OFFSET(DATA!$B$720,$B24,0)</f>
        <v>1</v>
      </c>
      <c r="G24" s="228">
        <f ca="1">OFFSET(DATA!$B$790,$B24,0)</f>
        <v>2</v>
      </c>
      <c r="H24" s="228">
        <f ca="1">OFFSET(DATA!$B$860,$B24,0)</f>
        <v>0</v>
      </c>
      <c r="I24" s="228">
        <f ca="1">OFFSET(DATA!$B$930,$B24,0)</f>
        <v>0</v>
      </c>
      <c r="J24" s="228">
        <f ca="1">OFFSET(DATA!$B$1000,$B24,0)</f>
        <v>5</v>
      </c>
      <c r="K24" s="86">
        <f t="shared" ca="1" si="5"/>
        <v>20</v>
      </c>
      <c r="L24" s="228">
        <f ca="1">OFFSET(DATA!$B$1070,$B24,0)</f>
        <v>0</v>
      </c>
      <c r="M24" s="228">
        <f ca="1">OFFSET(DATA!$B$1140,$B24,0)</f>
        <v>1</v>
      </c>
      <c r="N24" s="228">
        <f ca="1">OFFSET(DATA!$B$1210,$B24,0)</f>
        <v>0</v>
      </c>
      <c r="O24" s="228">
        <f ca="1">OFFSET(DATA!$B$1280,$B24,0)</f>
        <v>0</v>
      </c>
      <c r="P24" s="228">
        <f ca="1">OFFSET(DATA!$B$1350,$B24,0)</f>
        <v>2</v>
      </c>
      <c r="Q24" s="228">
        <f ca="1">OFFSET(DATA!$B$1420,$B24,0)</f>
        <v>5</v>
      </c>
      <c r="R24" s="92">
        <f t="shared" ca="1" si="6"/>
        <v>28</v>
      </c>
    </row>
    <row r="25" spans="2:18">
      <c r="B25" s="254">
        <v>34</v>
      </c>
      <c r="C25" s="178" t="s">
        <v>158</v>
      </c>
      <c r="D25" s="69">
        <v>6</v>
      </c>
      <c r="E25" s="228">
        <f ca="1">OFFSET(DATA!$B$650,$B25,0)</f>
        <v>1</v>
      </c>
      <c r="F25" s="228">
        <f ca="1">OFFSET(DATA!$B$720,$B25,0)</f>
        <v>0</v>
      </c>
      <c r="G25" s="228">
        <f ca="1">OFFSET(DATA!$B$790,$B25,0)</f>
        <v>0</v>
      </c>
      <c r="H25" s="228">
        <f ca="1">OFFSET(DATA!$B$860,$B25,0)</f>
        <v>0</v>
      </c>
      <c r="I25" s="228">
        <f ca="1">OFFSET(DATA!$B$930,$B25,0)</f>
        <v>0</v>
      </c>
      <c r="J25" s="228">
        <f ca="1">OFFSET(DATA!$B$1000,$B25,0)</f>
        <v>1</v>
      </c>
      <c r="K25" s="86">
        <f t="shared" ca="1" si="5"/>
        <v>2</v>
      </c>
      <c r="L25" s="228">
        <f ca="1">OFFSET(DATA!$B$1070,$B25,0)</f>
        <v>1</v>
      </c>
      <c r="M25" s="228">
        <f ca="1">OFFSET(DATA!$B$1140,$B25,0)</f>
        <v>0</v>
      </c>
      <c r="N25" s="228">
        <f ca="1">OFFSET(DATA!$B$1210,$B25,0)</f>
        <v>0</v>
      </c>
      <c r="O25" s="228">
        <f ca="1">OFFSET(DATA!$B$1280,$B25,0)</f>
        <v>0</v>
      </c>
      <c r="P25" s="228">
        <f ca="1">OFFSET(DATA!$B$1350,$B25,0)</f>
        <v>0</v>
      </c>
      <c r="Q25" s="228">
        <f ca="1">OFFSET(DATA!$B$1420,$B25,0)</f>
        <v>2</v>
      </c>
      <c r="R25" s="92">
        <f t="shared" ca="1" si="6"/>
        <v>5</v>
      </c>
    </row>
    <row r="26" spans="2:18">
      <c r="B26" s="254">
        <v>40</v>
      </c>
      <c r="C26" s="178" t="s">
        <v>75</v>
      </c>
      <c r="D26" s="69">
        <v>6</v>
      </c>
      <c r="E26" s="228">
        <f ca="1">OFFSET(DATA!$B$650,$B26,0)</f>
        <v>16</v>
      </c>
      <c r="F26" s="228">
        <f ca="1">OFFSET(DATA!$B$720,$B26,0)</f>
        <v>2</v>
      </c>
      <c r="G26" s="228">
        <f ca="1">OFFSET(DATA!$B$790,$B26,0)</f>
        <v>0</v>
      </c>
      <c r="H26" s="228">
        <f ca="1">OFFSET(DATA!$B$860,$B26,0)</f>
        <v>0</v>
      </c>
      <c r="I26" s="228">
        <f ca="1">OFFSET(DATA!$B$930,$B26,0)</f>
        <v>0</v>
      </c>
      <c r="J26" s="228">
        <f ca="1">OFFSET(DATA!$B$1000,$B26,0)</f>
        <v>2</v>
      </c>
      <c r="K26" s="86">
        <f t="shared" ca="1" si="5"/>
        <v>20</v>
      </c>
      <c r="L26" s="228">
        <f ca="1">OFFSET(DATA!$B$1070,$B26,0)</f>
        <v>0</v>
      </c>
      <c r="M26" s="228">
        <f ca="1">OFFSET(DATA!$B$1140,$B26,0)</f>
        <v>0</v>
      </c>
      <c r="N26" s="228">
        <f ca="1">OFFSET(DATA!$B$1210,$B26,0)</f>
        <v>0</v>
      </c>
      <c r="O26" s="228">
        <f ca="1">OFFSET(DATA!$B$1280,$B26,0)</f>
        <v>0</v>
      </c>
      <c r="P26" s="228">
        <f ca="1">OFFSET(DATA!$B$1350,$B26,0)</f>
        <v>2</v>
      </c>
      <c r="Q26" s="228">
        <f ca="1">OFFSET(DATA!$B$1420,$B26,0)</f>
        <v>5</v>
      </c>
      <c r="R26" s="92">
        <f t="shared" ca="1" si="6"/>
        <v>27</v>
      </c>
    </row>
    <row r="27" spans="2:18">
      <c r="B27" s="254">
        <v>61</v>
      </c>
      <c r="C27" s="178" t="s">
        <v>159</v>
      </c>
      <c r="D27" s="69">
        <v>6</v>
      </c>
      <c r="E27" s="228">
        <f ca="1">OFFSET(DATA!$B$650,$B27,0)</f>
        <v>64</v>
      </c>
      <c r="F27" s="228">
        <f ca="1">OFFSET(DATA!$B$720,$B27,0)</f>
        <v>1</v>
      </c>
      <c r="G27" s="228">
        <f ca="1">OFFSET(DATA!$B$790,$B27,0)</f>
        <v>0</v>
      </c>
      <c r="H27" s="228">
        <f ca="1">OFFSET(DATA!$B$860,$B27,0)</f>
        <v>0</v>
      </c>
      <c r="I27" s="228">
        <f ca="1">OFFSET(DATA!$B$930,$B27,0)</f>
        <v>0</v>
      </c>
      <c r="J27" s="228">
        <f ca="1">OFFSET(DATA!$B$1000,$B27,0)</f>
        <v>11</v>
      </c>
      <c r="K27" s="86">
        <f t="shared" ca="1" si="5"/>
        <v>76</v>
      </c>
      <c r="L27" s="228">
        <f ca="1">OFFSET(DATA!$B$1070,$B27,0)</f>
        <v>2</v>
      </c>
      <c r="M27" s="228">
        <f ca="1">OFFSET(DATA!$B$1140,$B27,0)</f>
        <v>1</v>
      </c>
      <c r="N27" s="228">
        <f ca="1">OFFSET(DATA!$B$1210,$B27,0)</f>
        <v>0</v>
      </c>
      <c r="O27" s="228">
        <f ca="1">OFFSET(DATA!$B$1280,$B27,0)</f>
        <v>0</v>
      </c>
      <c r="P27" s="228">
        <f ca="1">OFFSET(DATA!$B$1350,$B27,0)</f>
        <v>3</v>
      </c>
      <c r="Q27" s="228">
        <f ca="1">OFFSET(DATA!$B$1420,$B27,0)</f>
        <v>34</v>
      </c>
      <c r="R27" s="92">
        <f t="shared" ca="1" si="6"/>
        <v>116</v>
      </c>
    </row>
    <row r="28" spans="2:18">
      <c r="B28" s="254">
        <v>62</v>
      </c>
      <c r="C28" s="178" t="s">
        <v>77</v>
      </c>
      <c r="D28" s="69">
        <v>6</v>
      </c>
      <c r="E28" s="228">
        <f ca="1">OFFSET(DATA!$B$650,$B28,0)</f>
        <v>46</v>
      </c>
      <c r="F28" s="228">
        <f ca="1">OFFSET(DATA!$B$720,$B28,0)</f>
        <v>0</v>
      </c>
      <c r="G28" s="228">
        <f ca="1">OFFSET(DATA!$B$790,$B28,0)</f>
        <v>0</v>
      </c>
      <c r="H28" s="228">
        <f ca="1">OFFSET(DATA!$B$860,$B28,0)</f>
        <v>0</v>
      </c>
      <c r="I28" s="228">
        <f ca="1">OFFSET(DATA!$B$930,$B28,0)</f>
        <v>0</v>
      </c>
      <c r="J28" s="228">
        <f ca="1">OFFSET(DATA!$B$1000,$B28,0)</f>
        <v>8</v>
      </c>
      <c r="K28" s="86">
        <f t="shared" ca="1" si="5"/>
        <v>54</v>
      </c>
      <c r="L28" s="228">
        <f ca="1">OFFSET(DATA!$B$1070,$B28,0)</f>
        <v>0</v>
      </c>
      <c r="M28" s="228">
        <f ca="1">OFFSET(DATA!$B$1140,$B28,0)</f>
        <v>0</v>
      </c>
      <c r="N28" s="228">
        <f ca="1">OFFSET(DATA!$B$1210,$B28,0)</f>
        <v>0</v>
      </c>
      <c r="O28" s="228">
        <f ca="1">OFFSET(DATA!$B$1280,$B28,0)</f>
        <v>0</v>
      </c>
      <c r="P28" s="228">
        <f ca="1">OFFSET(DATA!$B$1350,$B28,0)</f>
        <v>0</v>
      </c>
      <c r="Q28" s="228">
        <f ca="1">OFFSET(DATA!$B$1420,$B28,0)</f>
        <v>3</v>
      </c>
      <c r="R28" s="92">
        <f t="shared" ca="1" si="6"/>
        <v>57</v>
      </c>
    </row>
    <row r="29" spans="2:18">
      <c r="B29" s="253"/>
      <c r="C29" s="179"/>
      <c r="D29" s="119" t="s">
        <v>78</v>
      </c>
      <c r="E29" s="120">
        <f ca="1">SUM(E23:E28)</f>
        <v>152</v>
      </c>
      <c r="F29" s="120">
        <f t="shared" ref="F29:R29" ca="1" si="7">SUM(F23:F28)</f>
        <v>4</v>
      </c>
      <c r="G29" s="120">
        <f t="shared" ca="1" si="7"/>
        <v>2</v>
      </c>
      <c r="H29" s="120">
        <f t="shared" ca="1" si="7"/>
        <v>0</v>
      </c>
      <c r="I29" s="120">
        <f t="shared" ca="1" si="7"/>
        <v>0</v>
      </c>
      <c r="J29" s="120">
        <f t="shared" ca="1" si="7"/>
        <v>29</v>
      </c>
      <c r="K29" s="120">
        <f t="shared" ca="1" si="7"/>
        <v>187</v>
      </c>
      <c r="L29" s="120">
        <f t="shared" ca="1" si="7"/>
        <v>3</v>
      </c>
      <c r="M29" s="120">
        <f t="shared" ca="1" si="7"/>
        <v>2</v>
      </c>
      <c r="N29" s="120">
        <f t="shared" ca="1" si="7"/>
        <v>0</v>
      </c>
      <c r="O29" s="120">
        <f t="shared" ca="1" si="7"/>
        <v>1</v>
      </c>
      <c r="P29" s="120">
        <f t="shared" ca="1" si="7"/>
        <v>7</v>
      </c>
      <c r="Q29" s="120">
        <f t="shared" ca="1" si="7"/>
        <v>58</v>
      </c>
      <c r="R29" s="236">
        <f t="shared" ca="1" si="7"/>
        <v>258</v>
      </c>
    </row>
    <row r="30" spans="2:18">
      <c r="B30" s="254">
        <v>12</v>
      </c>
      <c r="C30" s="178" t="s">
        <v>79</v>
      </c>
      <c r="D30" s="69">
        <v>7</v>
      </c>
      <c r="E30" s="228">
        <f ca="1">OFFSET(DATA!$B$650,$B30,0)</f>
        <v>114</v>
      </c>
      <c r="F30" s="228">
        <f ca="1">OFFSET(DATA!$B$720,$B30,0)</f>
        <v>0</v>
      </c>
      <c r="G30" s="228">
        <f ca="1">OFFSET(DATA!$B$790,$B30,0)</f>
        <v>1</v>
      </c>
      <c r="H30" s="228">
        <f ca="1">OFFSET(DATA!$B$860,$B30,0)</f>
        <v>1</v>
      </c>
      <c r="I30" s="228">
        <f ca="1">OFFSET(DATA!$B$930,$B30,0)</f>
        <v>1</v>
      </c>
      <c r="J30" s="228">
        <f ca="1">OFFSET(DATA!$B$1000,$B30,0)</f>
        <v>18</v>
      </c>
      <c r="K30" s="86">
        <f ca="1">SUM(E30:J30)</f>
        <v>135</v>
      </c>
      <c r="L30" s="228">
        <f ca="1">OFFSET(DATA!$B$1070,$B30,0)</f>
        <v>1</v>
      </c>
      <c r="M30" s="228">
        <f ca="1">OFFSET(DATA!$B$1140,$B30,0)</f>
        <v>3</v>
      </c>
      <c r="N30" s="228">
        <f ca="1">OFFSET(DATA!$B$1210,$B30,0)</f>
        <v>0</v>
      </c>
      <c r="O30" s="228">
        <f ca="1">OFFSET(DATA!$B$1280,$B30,0)</f>
        <v>0</v>
      </c>
      <c r="P30" s="228">
        <f ca="1">OFFSET(DATA!$B$1350,$B30,0)</f>
        <v>5</v>
      </c>
      <c r="Q30" s="228">
        <f ca="1">OFFSET(DATA!$B$1420,$B30,0)</f>
        <v>35</v>
      </c>
      <c r="R30" s="92">
        <f ca="1">SUM(K30:Q30)</f>
        <v>179</v>
      </c>
    </row>
    <row r="31" spans="2:18">
      <c r="B31" s="254">
        <v>15</v>
      </c>
      <c r="C31" s="178" t="s">
        <v>80</v>
      </c>
      <c r="D31" s="69">
        <v>7</v>
      </c>
      <c r="E31" s="228">
        <f ca="1">OFFSET(DATA!$B$650,$B31,0)</f>
        <v>40</v>
      </c>
      <c r="F31" s="228">
        <f ca="1">OFFSET(DATA!$B$720,$B31,0)</f>
        <v>0</v>
      </c>
      <c r="G31" s="228">
        <f ca="1">OFFSET(DATA!$B$790,$B31,0)</f>
        <v>1</v>
      </c>
      <c r="H31" s="228">
        <f ca="1">OFFSET(DATA!$B$860,$B31,0)</f>
        <v>0</v>
      </c>
      <c r="I31" s="228">
        <f ca="1">OFFSET(DATA!$B$930,$B31,0)</f>
        <v>0</v>
      </c>
      <c r="J31" s="228">
        <f ca="1">OFFSET(DATA!$B$1000,$B31,0)</f>
        <v>7</v>
      </c>
      <c r="K31" s="86">
        <f ca="1">SUM(E31:J31)</f>
        <v>48</v>
      </c>
      <c r="L31" s="228">
        <f ca="1">OFFSET(DATA!$B$1070,$B31,0)</f>
        <v>0</v>
      </c>
      <c r="M31" s="228">
        <f ca="1">OFFSET(DATA!$B$1140,$B31,0)</f>
        <v>0</v>
      </c>
      <c r="N31" s="228">
        <f ca="1">OFFSET(DATA!$B$1210,$B31,0)</f>
        <v>0</v>
      </c>
      <c r="O31" s="228">
        <f ca="1">OFFSET(DATA!$B$1280,$B31,0)</f>
        <v>0</v>
      </c>
      <c r="P31" s="228">
        <f ca="1">OFFSET(DATA!$B$1350,$B31,0)</f>
        <v>0</v>
      </c>
      <c r="Q31" s="228">
        <f ca="1">OFFSET(DATA!$B$1420,$B31,0)</f>
        <v>7</v>
      </c>
      <c r="R31" s="92">
        <f ca="1">SUM(K31:Q31)</f>
        <v>55</v>
      </c>
    </row>
    <row r="32" spans="2:18">
      <c r="B32" s="254">
        <v>21</v>
      </c>
      <c r="C32" s="178" t="s">
        <v>81</v>
      </c>
      <c r="D32" s="69">
        <v>7</v>
      </c>
      <c r="E32" s="228">
        <f ca="1">OFFSET(DATA!$B$650,$B32,0)</f>
        <v>24</v>
      </c>
      <c r="F32" s="228">
        <f ca="1">OFFSET(DATA!$B$720,$B32,0)</f>
        <v>0</v>
      </c>
      <c r="G32" s="228">
        <f ca="1">OFFSET(DATA!$B$790,$B32,0)</f>
        <v>0</v>
      </c>
      <c r="H32" s="228">
        <f ca="1">OFFSET(DATA!$B$860,$B32,0)</f>
        <v>0</v>
      </c>
      <c r="I32" s="228">
        <f ca="1">OFFSET(DATA!$B$930,$B32,0)</f>
        <v>0</v>
      </c>
      <c r="J32" s="228">
        <f ca="1">OFFSET(DATA!$B$1000,$B32,0)</f>
        <v>1</v>
      </c>
      <c r="K32" s="86">
        <f ca="1">SUM(E32:J32)</f>
        <v>25</v>
      </c>
      <c r="L32" s="228">
        <f ca="1">OFFSET(DATA!$B$1070,$B32,0)</f>
        <v>0</v>
      </c>
      <c r="M32" s="228">
        <f ca="1">OFFSET(DATA!$B$1140,$B32,0)</f>
        <v>0</v>
      </c>
      <c r="N32" s="228">
        <f ca="1">OFFSET(DATA!$B$1210,$B32,0)</f>
        <v>0</v>
      </c>
      <c r="O32" s="228">
        <f ca="1">OFFSET(DATA!$B$1280,$B32,0)</f>
        <v>0</v>
      </c>
      <c r="P32" s="228">
        <f ca="1">OFFSET(DATA!$B$1350,$B32,0)</f>
        <v>1</v>
      </c>
      <c r="Q32" s="228">
        <f ca="1">OFFSET(DATA!$B$1420,$B32,0)</f>
        <v>7</v>
      </c>
      <c r="R32" s="92">
        <f ca="1">SUM(K32:Q32)</f>
        <v>33</v>
      </c>
    </row>
    <row r="33" spans="2:18">
      <c r="B33" s="254">
        <v>63</v>
      </c>
      <c r="C33" s="178" t="s">
        <v>160</v>
      </c>
      <c r="D33" s="69">
        <v>7</v>
      </c>
      <c r="E33" s="228">
        <f ca="1">OFFSET(DATA!$B$650,$B33,0)</f>
        <v>17</v>
      </c>
      <c r="F33" s="228">
        <f ca="1">OFFSET(DATA!$B$720,$B33,0)</f>
        <v>1</v>
      </c>
      <c r="G33" s="228">
        <f ca="1">OFFSET(DATA!$B$790,$B33,0)</f>
        <v>0</v>
      </c>
      <c r="H33" s="228">
        <f ca="1">OFFSET(DATA!$B$860,$B33,0)</f>
        <v>0</v>
      </c>
      <c r="I33" s="228">
        <f ca="1">OFFSET(DATA!$B$930,$B33,0)</f>
        <v>0</v>
      </c>
      <c r="J33" s="228">
        <f ca="1">OFFSET(DATA!$B$1000,$B33,0)</f>
        <v>1</v>
      </c>
      <c r="K33" s="86">
        <f ca="1">SUM(E33:J33)</f>
        <v>19</v>
      </c>
      <c r="L33" s="228">
        <f ca="1">OFFSET(DATA!$B$1070,$B33,0)</f>
        <v>0</v>
      </c>
      <c r="M33" s="228">
        <f ca="1">OFFSET(DATA!$B$1140,$B33,0)</f>
        <v>0</v>
      </c>
      <c r="N33" s="228">
        <f ca="1">OFFSET(DATA!$B$1210,$B33,0)</f>
        <v>0</v>
      </c>
      <c r="O33" s="228">
        <f ca="1">OFFSET(DATA!$B$1280,$B33,0)</f>
        <v>0</v>
      </c>
      <c r="P33" s="228">
        <f ca="1">OFFSET(DATA!$B$1350,$B33,0)</f>
        <v>1</v>
      </c>
      <c r="Q33" s="228">
        <f ca="1">OFFSET(DATA!$B$1420,$B33,0)</f>
        <v>2</v>
      </c>
      <c r="R33" s="92">
        <f ca="1">SUM(K33:Q33)</f>
        <v>22</v>
      </c>
    </row>
    <row r="34" spans="2:18" ht="12" thickBot="1">
      <c r="B34" s="255"/>
      <c r="C34" s="193"/>
      <c r="D34" s="194" t="s">
        <v>83</v>
      </c>
      <c r="E34" s="195">
        <f ca="1">SUM(E30:E33)</f>
        <v>195</v>
      </c>
      <c r="F34" s="195">
        <f t="shared" ref="F34:R34" ca="1" si="8">SUM(F30:F33)</f>
        <v>1</v>
      </c>
      <c r="G34" s="195">
        <f t="shared" ca="1" si="8"/>
        <v>2</v>
      </c>
      <c r="H34" s="195">
        <f t="shared" ca="1" si="8"/>
        <v>1</v>
      </c>
      <c r="I34" s="195">
        <f t="shared" ca="1" si="8"/>
        <v>1</v>
      </c>
      <c r="J34" s="195">
        <f t="shared" ca="1" si="8"/>
        <v>27</v>
      </c>
      <c r="K34" s="195">
        <f t="shared" ca="1" si="8"/>
        <v>227</v>
      </c>
      <c r="L34" s="195">
        <f t="shared" ca="1" si="8"/>
        <v>1</v>
      </c>
      <c r="M34" s="195">
        <f t="shared" ca="1" si="8"/>
        <v>3</v>
      </c>
      <c r="N34" s="195">
        <f t="shared" ca="1" si="8"/>
        <v>0</v>
      </c>
      <c r="O34" s="195">
        <f t="shared" ca="1" si="8"/>
        <v>0</v>
      </c>
      <c r="P34" s="195">
        <f t="shared" ca="1" si="8"/>
        <v>7</v>
      </c>
      <c r="Q34" s="195">
        <f t="shared" ca="1" si="8"/>
        <v>51</v>
      </c>
      <c r="R34" s="237">
        <f t="shared" ca="1" si="8"/>
        <v>289</v>
      </c>
    </row>
    <row r="35" spans="2:18">
      <c r="B35" s="256">
        <v>2</v>
      </c>
      <c r="C35" s="189" t="s">
        <v>84</v>
      </c>
      <c r="D35" s="190">
        <v>8</v>
      </c>
      <c r="E35" s="228">
        <f ca="1">OFFSET(DATA!$B$650,$B35,0)</f>
        <v>45</v>
      </c>
      <c r="F35" s="228">
        <f ca="1">OFFSET(DATA!$B$720,$B35,0)</f>
        <v>0</v>
      </c>
      <c r="G35" s="228">
        <f ca="1">OFFSET(DATA!$B$790,$B35,0)</f>
        <v>0</v>
      </c>
      <c r="H35" s="228">
        <f ca="1">OFFSET(DATA!$B$860,$B35,0)</f>
        <v>0</v>
      </c>
      <c r="I35" s="228">
        <f ca="1">OFFSET(DATA!$B$930,$B35,0)</f>
        <v>0</v>
      </c>
      <c r="J35" s="228">
        <f ca="1">OFFSET(DATA!$B$1000,$B35,0)</f>
        <v>5</v>
      </c>
      <c r="K35" s="86">
        <f t="shared" ref="K35:K40" ca="1" si="9">SUM(E35:J35)</f>
        <v>50</v>
      </c>
      <c r="L35" s="228">
        <f ca="1">OFFSET(DATA!$B$1070,$B35,0)</f>
        <v>0</v>
      </c>
      <c r="M35" s="228">
        <f ca="1">OFFSET(DATA!$B$1140,$B35,0)</f>
        <v>1</v>
      </c>
      <c r="N35" s="228">
        <f ca="1">OFFSET(DATA!$B$1210,$B35,0)</f>
        <v>0</v>
      </c>
      <c r="O35" s="228">
        <f ca="1">OFFSET(DATA!$B$1280,$B35,0)</f>
        <v>1</v>
      </c>
      <c r="P35" s="228">
        <f ca="1">OFFSET(DATA!$B$1350,$B35,0)</f>
        <v>0</v>
      </c>
      <c r="Q35" s="228">
        <f ca="1">OFFSET(DATA!$B$1420,$B35,0)</f>
        <v>5</v>
      </c>
      <c r="R35" s="138">
        <f t="shared" ref="R35:R40" ca="1" si="10">SUM(K35:Q35)</f>
        <v>57</v>
      </c>
    </row>
    <row r="36" spans="2:18">
      <c r="B36" s="254">
        <v>10</v>
      </c>
      <c r="C36" s="178" t="s">
        <v>85</v>
      </c>
      <c r="D36" s="69">
        <v>8</v>
      </c>
      <c r="E36" s="228">
        <f ca="1">OFFSET(DATA!$B$650,$B36,0)</f>
        <v>86</v>
      </c>
      <c r="F36" s="228">
        <f ca="1">OFFSET(DATA!$B$720,$B36,0)</f>
        <v>4</v>
      </c>
      <c r="G36" s="228">
        <f ca="1">OFFSET(DATA!$B$790,$B36,0)</f>
        <v>3</v>
      </c>
      <c r="H36" s="228">
        <f ca="1">OFFSET(DATA!$B$860,$B36,0)</f>
        <v>0</v>
      </c>
      <c r="I36" s="228">
        <f ca="1">OFFSET(DATA!$B$930,$B36,0)</f>
        <v>0</v>
      </c>
      <c r="J36" s="228">
        <f ca="1">OFFSET(DATA!$B$1000,$B36,0)</f>
        <v>17</v>
      </c>
      <c r="K36" s="86">
        <f t="shared" ca="1" si="9"/>
        <v>110</v>
      </c>
      <c r="L36" s="228">
        <f ca="1">OFFSET(DATA!$B$1070,$B36,0)</f>
        <v>1</v>
      </c>
      <c r="M36" s="228">
        <f ca="1">OFFSET(DATA!$B$1140,$B36,0)</f>
        <v>5</v>
      </c>
      <c r="N36" s="228">
        <f ca="1">OFFSET(DATA!$B$1210,$B36,0)</f>
        <v>3</v>
      </c>
      <c r="O36" s="228">
        <f ca="1">OFFSET(DATA!$B$1280,$B36,0)</f>
        <v>0</v>
      </c>
      <c r="P36" s="228">
        <f ca="1">OFFSET(DATA!$B$1350,$B36,0)</f>
        <v>6</v>
      </c>
      <c r="Q36" s="228">
        <f ca="1">OFFSET(DATA!$B$1420,$B36,0)</f>
        <v>65</v>
      </c>
      <c r="R36" s="92">
        <f t="shared" ca="1" si="10"/>
        <v>190</v>
      </c>
    </row>
    <row r="37" spans="2:18">
      <c r="B37" s="254">
        <v>16</v>
      </c>
      <c r="C37" s="178" t="s">
        <v>86</v>
      </c>
      <c r="D37" s="69">
        <v>8</v>
      </c>
      <c r="E37" s="228">
        <f ca="1">OFFSET(DATA!$B$650,$B37,0)</f>
        <v>459</v>
      </c>
      <c r="F37" s="228">
        <f ca="1">OFFSET(DATA!$B$720,$B37,0)</f>
        <v>18</v>
      </c>
      <c r="G37" s="228">
        <f ca="1">OFFSET(DATA!$B$790,$B37,0)</f>
        <v>42</v>
      </c>
      <c r="H37" s="228">
        <f ca="1">OFFSET(DATA!$B$860,$B37,0)</f>
        <v>0</v>
      </c>
      <c r="I37" s="228">
        <f ca="1">OFFSET(DATA!$B$930,$B37,0)</f>
        <v>1</v>
      </c>
      <c r="J37" s="228">
        <f ca="1">OFFSET(DATA!$B$1000,$B37,0)</f>
        <v>179</v>
      </c>
      <c r="K37" s="86">
        <f t="shared" ca="1" si="9"/>
        <v>699</v>
      </c>
      <c r="L37" s="228">
        <f ca="1">OFFSET(DATA!$B$1070,$B37,0)</f>
        <v>19</v>
      </c>
      <c r="M37" s="228">
        <f ca="1">OFFSET(DATA!$B$1140,$B37,0)</f>
        <v>25</v>
      </c>
      <c r="N37" s="228">
        <f ca="1">OFFSET(DATA!$B$1210,$B37,0)</f>
        <v>5</v>
      </c>
      <c r="O37" s="228">
        <f ca="1">OFFSET(DATA!$B$1280,$B37,0)</f>
        <v>3</v>
      </c>
      <c r="P37" s="228">
        <f ca="1">OFFSET(DATA!$B$1350,$B37,0)</f>
        <v>54</v>
      </c>
      <c r="Q37" s="228">
        <f ca="1">OFFSET(DATA!$B$1420,$B37,0)</f>
        <v>630</v>
      </c>
      <c r="R37" s="92">
        <f t="shared" ca="1" si="10"/>
        <v>1435</v>
      </c>
    </row>
    <row r="38" spans="2:18">
      <c r="B38" s="254">
        <v>45</v>
      </c>
      <c r="C38" s="178" t="s">
        <v>87</v>
      </c>
      <c r="D38" s="69">
        <v>8</v>
      </c>
      <c r="E38" s="228">
        <f ca="1">OFFSET(DATA!$B$650,$B38,0)</f>
        <v>42</v>
      </c>
      <c r="F38" s="228">
        <f ca="1">OFFSET(DATA!$B$720,$B38,0)</f>
        <v>1</v>
      </c>
      <c r="G38" s="228">
        <f ca="1">OFFSET(DATA!$B$790,$B38,0)</f>
        <v>0</v>
      </c>
      <c r="H38" s="228">
        <f ca="1">OFFSET(DATA!$B$860,$B38,0)</f>
        <v>0</v>
      </c>
      <c r="I38" s="228">
        <f ca="1">OFFSET(DATA!$B$930,$B38,0)</f>
        <v>1</v>
      </c>
      <c r="J38" s="228">
        <f ca="1">OFFSET(DATA!$B$1000,$B38,0)</f>
        <v>5</v>
      </c>
      <c r="K38" s="86">
        <f t="shared" ca="1" si="9"/>
        <v>49</v>
      </c>
      <c r="L38" s="228">
        <f ca="1">OFFSET(DATA!$B$1070,$B38,0)</f>
        <v>0</v>
      </c>
      <c r="M38" s="228">
        <f ca="1">OFFSET(DATA!$B$1140,$B38,0)</f>
        <v>2</v>
      </c>
      <c r="N38" s="228">
        <f ca="1">OFFSET(DATA!$B$1210,$B38,0)</f>
        <v>0</v>
      </c>
      <c r="O38" s="228">
        <f ca="1">OFFSET(DATA!$B$1280,$B38,0)</f>
        <v>0</v>
      </c>
      <c r="P38" s="228">
        <f ca="1">OFFSET(DATA!$B$1350,$B38,0)</f>
        <v>0</v>
      </c>
      <c r="Q38" s="228">
        <f ca="1">OFFSET(DATA!$B$1420,$B38,0)</f>
        <v>15</v>
      </c>
      <c r="R38" s="92">
        <f t="shared" ca="1" si="10"/>
        <v>66</v>
      </c>
    </row>
    <row r="39" spans="2:18">
      <c r="B39" s="254">
        <v>54</v>
      </c>
      <c r="C39" s="178" t="s">
        <v>88</v>
      </c>
      <c r="D39" s="69">
        <v>8</v>
      </c>
      <c r="E39" s="228">
        <f ca="1">OFFSET(DATA!$B$650,$B39,0)</f>
        <v>126</v>
      </c>
      <c r="F39" s="228">
        <f ca="1">OFFSET(DATA!$B$720,$B39,0)</f>
        <v>0</v>
      </c>
      <c r="G39" s="228">
        <f ca="1">OFFSET(DATA!$B$790,$B39,0)</f>
        <v>1</v>
      </c>
      <c r="H39" s="228">
        <f ca="1">OFFSET(DATA!$B$860,$B39,0)</f>
        <v>1</v>
      </c>
      <c r="I39" s="228">
        <f ca="1">OFFSET(DATA!$B$930,$B39,0)</f>
        <v>0</v>
      </c>
      <c r="J39" s="228">
        <f ca="1">OFFSET(DATA!$B$1000,$B39,0)</f>
        <v>23</v>
      </c>
      <c r="K39" s="86">
        <f t="shared" ca="1" si="9"/>
        <v>151</v>
      </c>
      <c r="L39" s="228">
        <f ca="1">OFFSET(DATA!$B$1070,$B39,0)</f>
        <v>0</v>
      </c>
      <c r="M39" s="228">
        <f ca="1">OFFSET(DATA!$B$1140,$B39,0)</f>
        <v>4</v>
      </c>
      <c r="N39" s="228">
        <f ca="1">OFFSET(DATA!$B$1210,$B39,0)</f>
        <v>1</v>
      </c>
      <c r="O39" s="228">
        <f ca="1">OFFSET(DATA!$B$1280,$B39,0)</f>
        <v>0</v>
      </c>
      <c r="P39" s="228">
        <f ca="1">OFFSET(DATA!$B$1350,$B39,0)</f>
        <v>4</v>
      </c>
      <c r="Q39" s="228">
        <f ca="1">OFFSET(DATA!$B$1420,$B39,0)</f>
        <v>32</v>
      </c>
      <c r="R39" s="92">
        <f t="shared" ca="1" si="10"/>
        <v>192</v>
      </c>
    </row>
    <row r="40" spans="2:18">
      <c r="B40" s="254">
        <v>55</v>
      </c>
      <c r="C40" s="178" t="s">
        <v>89</v>
      </c>
      <c r="D40" s="69">
        <v>8</v>
      </c>
      <c r="E40" s="228">
        <f ca="1">OFFSET(DATA!$B$650,$B40,0)</f>
        <v>43</v>
      </c>
      <c r="F40" s="228">
        <f ca="1">OFFSET(DATA!$B$720,$B40,0)</f>
        <v>1</v>
      </c>
      <c r="G40" s="228">
        <f ca="1">OFFSET(DATA!$B$790,$B40,0)</f>
        <v>2</v>
      </c>
      <c r="H40" s="228">
        <f ca="1">OFFSET(DATA!$B$860,$B40,0)</f>
        <v>0</v>
      </c>
      <c r="I40" s="228">
        <f ca="1">OFFSET(DATA!$B$930,$B40,0)</f>
        <v>0</v>
      </c>
      <c r="J40" s="228">
        <f ca="1">OFFSET(DATA!$B$1000,$B40,0)</f>
        <v>7</v>
      </c>
      <c r="K40" s="86">
        <f t="shared" ca="1" si="9"/>
        <v>53</v>
      </c>
      <c r="L40" s="228">
        <f ca="1">OFFSET(DATA!$B$1070,$B40,0)</f>
        <v>1</v>
      </c>
      <c r="M40" s="228">
        <f ca="1">OFFSET(DATA!$B$1140,$B40,0)</f>
        <v>2</v>
      </c>
      <c r="N40" s="228">
        <f ca="1">OFFSET(DATA!$B$1210,$B40,0)</f>
        <v>0</v>
      </c>
      <c r="O40" s="228">
        <f ca="1">OFFSET(DATA!$B$1280,$B40,0)</f>
        <v>0</v>
      </c>
      <c r="P40" s="228">
        <f ca="1">OFFSET(DATA!$B$1350,$B40,0)</f>
        <v>3</v>
      </c>
      <c r="Q40" s="228">
        <f ca="1">OFFSET(DATA!$B$1420,$B40,0)</f>
        <v>31</v>
      </c>
      <c r="R40" s="92">
        <f t="shared" ca="1" si="10"/>
        <v>90</v>
      </c>
    </row>
    <row r="41" spans="2:18">
      <c r="B41" s="253"/>
      <c r="C41" s="179"/>
      <c r="D41" s="119" t="s">
        <v>90</v>
      </c>
      <c r="E41" s="120">
        <f ca="1">SUM(E35:E40)</f>
        <v>801</v>
      </c>
      <c r="F41" s="120">
        <f t="shared" ref="F41:R41" ca="1" si="11">SUM(F35:F40)</f>
        <v>24</v>
      </c>
      <c r="G41" s="120">
        <f t="shared" ca="1" si="11"/>
        <v>48</v>
      </c>
      <c r="H41" s="120">
        <f t="shared" ca="1" si="11"/>
        <v>1</v>
      </c>
      <c r="I41" s="120">
        <f t="shared" ca="1" si="11"/>
        <v>2</v>
      </c>
      <c r="J41" s="120">
        <f t="shared" ca="1" si="11"/>
        <v>236</v>
      </c>
      <c r="K41" s="120">
        <f t="shared" ca="1" si="11"/>
        <v>1112</v>
      </c>
      <c r="L41" s="120">
        <f t="shared" ca="1" si="11"/>
        <v>21</v>
      </c>
      <c r="M41" s="120">
        <f t="shared" ca="1" si="11"/>
        <v>39</v>
      </c>
      <c r="N41" s="120">
        <f t="shared" ca="1" si="11"/>
        <v>9</v>
      </c>
      <c r="O41" s="120">
        <f t="shared" ca="1" si="11"/>
        <v>4</v>
      </c>
      <c r="P41" s="120">
        <f t="shared" ca="1" si="11"/>
        <v>67</v>
      </c>
      <c r="Q41" s="120">
        <f t="shared" ca="1" si="11"/>
        <v>778</v>
      </c>
      <c r="R41" s="236">
        <f t="shared" ca="1" si="11"/>
        <v>2030</v>
      </c>
    </row>
    <row r="42" spans="2:18">
      <c r="B42" s="254">
        <v>1</v>
      </c>
      <c r="C42" s="178" t="s">
        <v>91</v>
      </c>
      <c r="D42" s="69">
        <v>9</v>
      </c>
      <c r="E42" s="228">
        <f ca="1">OFFSET(DATA!$B$650,$B42,0)</f>
        <v>124</v>
      </c>
      <c r="F42" s="228">
        <f ca="1">OFFSET(DATA!$B$720,$B42,0)</f>
        <v>6</v>
      </c>
      <c r="G42" s="228">
        <f ca="1">OFFSET(DATA!$B$790,$B42,0)</f>
        <v>5</v>
      </c>
      <c r="H42" s="228">
        <f ca="1">OFFSET(DATA!$B$860,$B42,0)</f>
        <v>0</v>
      </c>
      <c r="I42" s="228">
        <f ca="1">OFFSET(DATA!$B$930,$B42,0)</f>
        <v>0</v>
      </c>
      <c r="J42" s="228">
        <f ca="1">OFFSET(DATA!$B$1000,$B42,0)</f>
        <v>45</v>
      </c>
      <c r="K42" s="86">
        <f ca="1">SUM(E42:J42)</f>
        <v>180</v>
      </c>
      <c r="L42" s="228">
        <f ca="1">OFFSET(DATA!$B$1070,$B42,0)</f>
        <v>4</v>
      </c>
      <c r="M42" s="228">
        <f ca="1">OFFSET(DATA!$B$1140,$B42,0)</f>
        <v>1</v>
      </c>
      <c r="N42" s="228">
        <f ca="1">OFFSET(DATA!$B$1210,$B42,0)</f>
        <v>0</v>
      </c>
      <c r="O42" s="228">
        <f ca="1">OFFSET(DATA!$B$1280,$B42,0)</f>
        <v>0</v>
      </c>
      <c r="P42" s="228">
        <f ca="1">OFFSET(DATA!$B$1350,$B42,0)</f>
        <v>10</v>
      </c>
      <c r="Q42" s="228">
        <f ca="1">OFFSET(DATA!$B$1420,$B42,0)</f>
        <v>63</v>
      </c>
      <c r="R42" s="92">
        <f ca="1">SUM(K42:Q42)</f>
        <v>258</v>
      </c>
    </row>
    <row r="43" spans="2:18">
      <c r="B43" s="254">
        <v>4</v>
      </c>
      <c r="C43" s="178" t="s">
        <v>161</v>
      </c>
      <c r="D43" s="69">
        <v>9</v>
      </c>
      <c r="E43" s="228">
        <f ca="1">OFFSET(DATA!$B$650,$B43,0)</f>
        <v>33</v>
      </c>
      <c r="F43" s="228">
        <f ca="1">OFFSET(DATA!$B$720,$B43,0)</f>
        <v>0</v>
      </c>
      <c r="G43" s="228">
        <f ca="1">OFFSET(DATA!$B$790,$B43,0)</f>
        <v>0</v>
      </c>
      <c r="H43" s="228">
        <f ca="1">OFFSET(DATA!$B$860,$B43,0)</f>
        <v>1</v>
      </c>
      <c r="I43" s="228">
        <f ca="1">OFFSET(DATA!$B$930,$B43,0)</f>
        <v>0</v>
      </c>
      <c r="J43" s="228">
        <f ca="1">OFFSET(DATA!$B$1000,$B43,0)</f>
        <v>4</v>
      </c>
      <c r="K43" s="86">
        <f ca="1">SUM(E43:J43)</f>
        <v>38</v>
      </c>
      <c r="L43" s="228">
        <f ca="1">OFFSET(DATA!$B$1070,$B43,0)</f>
        <v>0</v>
      </c>
      <c r="M43" s="228">
        <f ca="1">OFFSET(DATA!$B$1140,$B43,0)</f>
        <v>0</v>
      </c>
      <c r="N43" s="228">
        <f ca="1">OFFSET(DATA!$B$1210,$B43,0)</f>
        <v>0</v>
      </c>
      <c r="O43" s="228">
        <f ca="1">OFFSET(DATA!$B$1280,$B43,0)</f>
        <v>0</v>
      </c>
      <c r="P43" s="228">
        <f ca="1">OFFSET(DATA!$B$1350,$B43,0)</f>
        <v>0</v>
      </c>
      <c r="Q43" s="228">
        <f ca="1">OFFSET(DATA!$B$1420,$B43,0)</f>
        <v>11</v>
      </c>
      <c r="R43" s="92">
        <f ca="1">SUM(K43:Q43)</f>
        <v>49</v>
      </c>
    </row>
    <row r="44" spans="2:18">
      <c r="B44" s="253"/>
      <c r="C44" s="179"/>
      <c r="D44" s="119" t="s">
        <v>93</v>
      </c>
      <c r="E44" s="120">
        <f ca="1">E42+E43</f>
        <v>157</v>
      </c>
      <c r="F44" s="120">
        <f t="shared" ref="F44:R44" ca="1" si="12">F42+F43</f>
        <v>6</v>
      </c>
      <c r="G44" s="120">
        <f t="shared" ca="1" si="12"/>
        <v>5</v>
      </c>
      <c r="H44" s="120">
        <f t="shared" ca="1" si="12"/>
        <v>1</v>
      </c>
      <c r="I44" s="120">
        <f t="shared" ca="1" si="12"/>
        <v>0</v>
      </c>
      <c r="J44" s="120">
        <f t="shared" ca="1" si="12"/>
        <v>49</v>
      </c>
      <c r="K44" s="120">
        <f t="shared" ca="1" si="12"/>
        <v>218</v>
      </c>
      <c r="L44" s="120">
        <f t="shared" ca="1" si="12"/>
        <v>4</v>
      </c>
      <c r="M44" s="120">
        <f t="shared" ca="1" si="12"/>
        <v>1</v>
      </c>
      <c r="N44" s="120">
        <f t="shared" ca="1" si="12"/>
        <v>0</v>
      </c>
      <c r="O44" s="120">
        <f t="shared" ca="1" si="12"/>
        <v>0</v>
      </c>
      <c r="P44" s="120">
        <f t="shared" ca="1" si="12"/>
        <v>10</v>
      </c>
      <c r="Q44" s="120">
        <f t="shared" ca="1" si="12"/>
        <v>74</v>
      </c>
      <c r="R44" s="236">
        <f t="shared" ca="1" si="12"/>
        <v>307</v>
      </c>
    </row>
    <row r="45" spans="2:18">
      <c r="B45" s="254">
        <v>9</v>
      </c>
      <c r="C45" s="178" t="s">
        <v>94</v>
      </c>
      <c r="D45" s="69">
        <v>10</v>
      </c>
      <c r="E45" s="228">
        <f ca="1">OFFSET(DATA!$B$650,$B45,0)</f>
        <v>233</v>
      </c>
      <c r="F45" s="228">
        <f ca="1">OFFSET(DATA!$B$720,$B45,0)</f>
        <v>4</v>
      </c>
      <c r="G45" s="228">
        <f ca="1">OFFSET(DATA!$B$790,$B45,0)</f>
        <v>0</v>
      </c>
      <c r="H45" s="228">
        <f ca="1">OFFSET(DATA!$B$860,$B45,0)</f>
        <v>0</v>
      </c>
      <c r="I45" s="228">
        <f ca="1">OFFSET(DATA!$B$930,$B45,0)</f>
        <v>0</v>
      </c>
      <c r="J45" s="228">
        <f ca="1">OFFSET(DATA!$B$1000,$B45,0)</f>
        <v>43</v>
      </c>
      <c r="K45" s="86">
        <f ca="1">SUM(E45:J45)</f>
        <v>280</v>
      </c>
      <c r="L45" s="228">
        <f ca="1">OFFSET(DATA!$B$1070,$B45,0)</f>
        <v>3</v>
      </c>
      <c r="M45" s="228">
        <f ca="1">OFFSET(DATA!$B$1140,$B45,0)</f>
        <v>3</v>
      </c>
      <c r="N45" s="228">
        <f ca="1">OFFSET(DATA!$B$1210,$B45,0)</f>
        <v>0</v>
      </c>
      <c r="O45" s="228">
        <f ca="1">OFFSET(DATA!$B$1280,$B45,0)</f>
        <v>0</v>
      </c>
      <c r="P45" s="228">
        <f ca="1">OFFSET(DATA!$B$1350,$B45,0)</f>
        <v>10</v>
      </c>
      <c r="Q45" s="228">
        <f ca="1">OFFSET(DATA!$B$1420,$B45,0)</f>
        <v>60</v>
      </c>
      <c r="R45" s="92">
        <f ca="1">SUM(K45:Q45)</f>
        <v>356</v>
      </c>
    </row>
    <row r="46" spans="2:18">
      <c r="B46" s="254">
        <v>38</v>
      </c>
      <c r="C46" s="178" t="s">
        <v>95</v>
      </c>
      <c r="D46" s="69">
        <v>10</v>
      </c>
      <c r="E46" s="228">
        <f ca="1">OFFSET(DATA!$B$650,$B46,0)</f>
        <v>65</v>
      </c>
      <c r="F46" s="228">
        <f ca="1">OFFSET(DATA!$B$720,$B46,0)</f>
        <v>5</v>
      </c>
      <c r="G46" s="228">
        <f ca="1">OFFSET(DATA!$B$790,$B46,0)</f>
        <v>0</v>
      </c>
      <c r="H46" s="228">
        <f ca="1">OFFSET(DATA!$B$860,$B46,0)</f>
        <v>1</v>
      </c>
      <c r="I46" s="228">
        <f ca="1">OFFSET(DATA!$B$930,$B46,0)</f>
        <v>0</v>
      </c>
      <c r="J46" s="228">
        <f ca="1">OFFSET(DATA!$B$1000,$B46,0)</f>
        <v>9</v>
      </c>
      <c r="K46" s="86">
        <f ca="1">SUM(E46:J46)</f>
        <v>80</v>
      </c>
      <c r="L46" s="228">
        <f ca="1">OFFSET(DATA!$B$1070,$B46,0)</f>
        <v>1</v>
      </c>
      <c r="M46" s="228">
        <f ca="1">OFFSET(DATA!$B$1140,$B46,0)</f>
        <v>0</v>
      </c>
      <c r="N46" s="228">
        <f ca="1">OFFSET(DATA!$B$1210,$B46,0)</f>
        <v>0</v>
      </c>
      <c r="O46" s="228">
        <f ca="1">OFFSET(DATA!$B$1280,$B46,0)</f>
        <v>2</v>
      </c>
      <c r="P46" s="228">
        <f ca="1">OFFSET(DATA!$B$1350,$B46,0)</f>
        <v>3</v>
      </c>
      <c r="Q46" s="228">
        <f ca="1">OFFSET(DATA!$B$1420,$B46,0)</f>
        <v>20</v>
      </c>
      <c r="R46" s="92">
        <f ca="1">SUM(K46:Q46)</f>
        <v>106</v>
      </c>
    </row>
    <row r="47" spans="2:18">
      <c r="B47" s="254">
        <v>42</v>
      </c>
      <c r="C47" s="178" t="s">
        <v>96</v>
      </c>
      <c r="D47" s="69">
        <v>10</v>
      </c>
      <c r="E47" s="228">
        <f ca="1">OFFSET(DATA!$B$650,$B47,0)</f>
        <v>414</v>
      </c>
      <c r="F47" s="228">
        <f ca="1">OFFSET(DATA!$B$720,$B47,0)</f>
        <v>10</v>
      </c>
      <c r="G47" s="228">
        <f ca="1">OFFSET(DATA!$B$790,$B47,0)</f>
        <v>9</v>
      </c>
      <c r="H47" s="228">
        <f ca="1">OFFSET(DATA!$B$860,$B47,0)</f>
        <v>0</v>
      </c>
      <c r="I47" s="228">
        <f ca="1">OFFSET(DATA!$B$930,$B47,0)</f>
        <v>0</v>
      </c>
      <c r="J47" s="228">
        <f ca="1">OFFSET(DATA!$B$1000,$B47,0)</f>
        <v>55</v>
      </c>
      <c r="K47" s="86">
        <f ca="1">SUM(E47:J47)</f>
        <v>488</v>
      </c>
      <c r="L47" s="228">
        <f ca="1">OFFSET(DATA!$B$1070,$B47,0)</f>
        <v>5</v>
      </c>
      <c r="M47" s="228">
        <f ca="1">OFFSET(DATA!$B$1140,$B47,0)</f>
        <v>10</v>
      </c>
      <c r="N47" s="228">
        <f ca="1">OFFSET(DATA!$B$1210,$B47,0)</f>
        <v>1</v>
      </c>
      <c r="O47" s="228">
        <f ca="1">OFFSET(DATA!$B$1280,$B47,0)</f>
        <v>1</v>
      </c>
      <c r="P47" s="228">
        <f ca="1">OFFSET(DATA!$B$1350,$B47,0)</f>
        <v>20</v>
      </c>
      <c r="Q47" s="228">
        <f ca="1">OFFSET(DATA!$B$1420,$B47,0)</f>
        <v>182</v>
      </c>
      <c r="R47" s="92">
        <f ca="1">SUM(K47:Q47)</f>
        <v>707</v>
      </c>
    </row>
    <row r="48" spans="2:18">
      <c r="B48" s="253"/>
      <c r="C48" s="179"/>
      <c r="D48" s="119" t="s">
        <v>97</v>
      </c>
      <c r="E48" s="120">
        <f ca="1">SUM(E45:E47)</f>
        <v>712</v>
      </c>
      <c r="F48" s="120">
        <f t="shared" ref="F48:R48" ca="1" si="13">SUM(F45:F47)</f>
        <v>19</v>
      </c>
      <c r="G48" s="120">
        <f t="shared" ca="1" si="13"/>
        <v>9</v>
      </c>
      <c r="H48" s="120">
        <f t="shared" ca="1" si="13"/>
        <v>1</v>
      </c>
      <c r="I48" s="120">
        <f t="shared" ca="1" si="13"/>
        <v>0</v>
      </c>
      <c r="J48" s="120">
        <f t="shared" ca="1" si="13"/>
        <v>107</v>
      </c>
      <c r="K48" s="120">
        <f t="shared" ca="1" si="13"/>
        <v>848</v>
      </c>
      <c r="L48" s="120">
        <f t="shared" ca="1" si="13"/>
        <v>9</v>
      </c>
      <c r="M48" s="120">
        <f t="shared" ca="1" si="13"/>
        <v>13</v>
      </c>
      <c r="N48" s="120">
        <f t="shared" ca="1" si="13"/>
        <v>1</v>
      </c>
      <c r="O48" s="120">
        <f t="shared" ca="1" si="13"/>
        <v>3</v>
      </c>
      <c r="P48" s="120">
        <f t="shared" ca="1" si="13"/>
        <v>33</v>
      </c>
      <c r="Q48" s="120">
        <f t="shared" ca="1" si="13"/>
        <v>262</v>
      </c>
      <c r="R48" s="236">
        <f t="shared" ca="1" si="13"/>
        <v>1169</v>
      </c>
    </row>
    <row r="49" spans="2:18">
      <c r="B49" s="254">
        <v>18</v>
      </c>
      <c r="C49" s="178" t="s">
        <v>98</v>
      </c>
      <c r="D49" s="69">
        <v>11</v>
      </c>
      <c r="E49" s="228">
        <f ca="1">OFFSET(DATA!$B$650,$B49,0)</f>
        <v>53</v>
      </c>
      <c r="F49" s="228">
        <f ca="1">OFFSET(DATA!$B$720,$B49,0)</f>
        <v>2</v>
      </c>
      <c r="G49" s="228">
        <f ca="1">OFFSET(DATA!$B$790,$B49,0)</f>
        <v>4</v>
      </c>
      <c r="H49" s="228">
        <f ca="1">OFFSET(DATA!$B$860,$B49,0)</f>
        <v>0</v>
      </c>
      <c r="I49" s="228">
        <f ca="1">OFFSET(DATA!$B$930,$B49,0)</f>
        <v>0</v>
      </c>
      <c r="J49" s="228">
        <f ca="1">OFFSET(DATA!$B$1000,$B49,0)</f>
        <v>9</v>
      </c>
      <c r="K49" s="86">
        <f ca="1">SUM(E49:J49)</f>
        <v>68</v>
      </c>
      <c r="L49" s="228">
        <f ca="1">OFFSET(DATA!$B$1070,$B49,0)</f>
        <v>2</v>
      </c>
      <c r="M49" s="228">
        <f ca="1">OFFSET(DATA!$B$1140,$B49,0)</f>
        <v>5</v>
      </c>
      <c r="N49" s="228">
        <f ca="1">OFFSET(DATA!$B$1210,$B49,0)</f>
        <v>1</v>
      </c>
      <c r="O49" s="228">
        <f ca="1">OFFSET(DATA!$B$1280,$B49,0)</f>
        <v>0</v>
      </c>
      <c r="P49" s="228">
        <f ca="1">OFFSET(DATA!$B$1350,$B49,0)</f>
        <v>4</v>
      </c>
      <c r="Q49" s="228">
        <f ca="1">OFFSET(DATA!$B$1420,$B49,0)</f>
        <v>31</v>
      </c>
      <c r="R49" s="92">
        <f ca="1">SUM(K49:Q49)</f>
        <v>111</v>
      </c>
    </row>
    <row r="50" spans="2:18">
      <c r="B50" s="254">
        <v>64</v>
      </c>
      <c r="C50" s="178" t="s">
        <v>99</v>
      </c>
      <c r="D50" s="69">
        <v>11</v>
      </c>
      <c r="E50" s="228">
        <f ca="1">OFFSET(DATA!$B$650,$B50,0)</f>
        <v>277</v>
      </c>
      <c r="F50" s="228">
        <f ca="1">OFFSET(DATA!$B$720,$B50,0)</f>
        <v>6</v>
      </c>
      <c r="G50" s="228">
        <f ca="1">OFFSET(DATA!$B$790,$B50,0)</f>
        <v>14</v>
      </c>
      <c r="H50" s="228">
        <f ca="1">OFFSET(DATA!$B$860,$B50,0)</f>
        <v>0</v>
      </c>
      <c r="I50" s="228">
        <f ca="1">OFFSET(DATA!$B$930,$B50,0)</f>
        <v>0</v>
      </c>
      <c r="J50" s="228">
        <f ca="1">OFFSET(DATA!$B$1000,$B50,0)</f>
        <v>76</v>
      </c>
      <c r="K50" s="86">
        <f ca="1">SUM(E50:J50)</f>
        <v>373</v>
      </c>
      <c r="L50" s="228">
        <f ca="1">OFFSET(DATA!$B$1070,$B50,0)</f>
        <v>7</v>
      </c>
      <c r="M50" s="228">
        <f ca="1">OFFSET(DATA!$B$1140,$B50,0)</f>
        <v>9</v>
      </c>
      <c r="N50" s="228">
        <f ca="1">OFFSET(DATA!$B$1210,$B50,0)</f>
        <v>1</v>
      </c>
      <c r="O50" s="228">
        <f ca="1">OFFSET(DATA!$B$1280,$B50,0)</f>
        <v>3</v>
      </c>
      <c r="P50" s="228">
        <f ca="1">OFFSET(DATA!$B$1350,$B50,0)</f>
        <v>14</v>
      </c>
      <c r="Q50" s="228">
        <f ca="1">OFFSET(DATA!$B$1420,$B50,0)</f>
        <v>219</v>
      </c>
      <c r="R50" s="92">
        <f ca="1">SUM(K50:Q50)</f>
        <v>626</v>
      </c>
    </row>
    <row r="51" spans="2:18">
      <c r="B51" s="253"/>
      <c r="C51" s="179"/>
      <c r="D51" s="119" t="s">
        <v>100</v>
      </c>
      <c r="E51" s="120">
        <f ca="1">E49+E50</f>
        <v>330</v>
      </c>
      <c r="F51" s="120">
        <f t="shared" ref="F51:R51" ca="1" si="14">F49+F50</f>
        <v>8</v>
      </c>
      <c r="G51" s="120">
        <f t="shared" ca="1" si="14"/>
        <v>18</v>
      </c>
      <c r="H51" s="120">
        <f t="shared" ca="1" si="14"/>
        <v>0</v>
      </c>
      <c r="I51" s="120">
        <f t="shared" ca="1" si="14"/>
        <v>0</v>
      </c>
      <c r="J51" s="120">
        <f t="shared" ca="1" si="14"/>
        <v>85</v>
      </c>
      <c r="K51" s="120">
        <f t="shared" ca="1" si="14"/>
        <v>441</v>
      </c>
      <c r="L51" s="120">
        <f t="shared" ca="1" si="14"/>
        <v>9</v>
      </c>
      <c r="M51" s="120">
        <f t="shared" ca="1" si="14"/>
        <v>14</v>
      </c>
      <c r="N51" s="120">
        <f t="shared" ca="1" si="14"/>
        <v>2</v>
      </c>
      <c r="O51" s="120">
        <f t="shared" ca="1" si="14"/>
        <v>3</v>
      </c>
      <c r="P51" s="120">
        <f t="shared" ca="1" si="14"/>
        <v>18</v>
      </c>
      <c r="Q51" s="120">
        <f t="shared" ca="1" si="14"/>
        <v>250</v>
      </c>
      <c r="R51" s="236">
        <f t="shared" ca="1" si="14"/>
        <v>737</v>
      </c>
    </row>
    <row r="52" spans="2:18">
      <c r="B52" s="254">
        <v>35</v>
      </c>
      <c r="C52" s="178" t="s">
        <v>101</v>
      </c>
      <c r="D52" s="69">
        <v>12</v>
      </c>
      <c r="E52" s="228">
        <f ca="1">OFFSET(DATA!$B$650,$B52,0)</f>
        <v>255</v>
      </c>
      <c r="F52" s="228">
        <f ca="1">OFFSET(DATA!$B$720,$B52,0)</f>
        <v>7</v>
      </c>
      <c r="G52" s="228">
        <f ca="1">OFFSET(DATA!$B$790,$B52,0)</f>
        <v>8</v>
      </c>
      <c r="H52" s="228">
        <f ca="1">OFFSET(DATA!$B$860,$B52,0)</f>
        <v>0</v>
      </c>
      <c r="I52" s="228">
        <f ca="1">OFFSET(DATA!$B$930,$B52,0)</f>
        <v>0</v>
      </c>
      <c r="J52" s="228">
        <f ca="1">OFFSET(DATA!$B$1000,$B52,0)</f>
        <v>37</v>
      </c>
      <c r="K52" s="86">
        <f ca="1">SUM(E52:J52)</f>
        <v>307</v>
      </c>
      <c r="L52" s="228">
        <f ca="1">OFFSET(DATA!$B$1070,$B52,0)</f>
        <v>5</v>
      </c>
      <c r="M52" s="228">
        <f ca="1">OFFSET(DATA!$B$1140,$B52,0)</f>
        <v>8</v>
      </c>
      <c r="N52" s="228">
        <f ca="1">OFFSET(DATA!$B$1210,$B52,0)</f>
        <v>0</v>
      </c>
      <c r="O52" s="228">
        <f ca="1">OFFSET(DATA!$B$1280,$B52,0)</f>
        <v>1</v>
      </c>
      <c r="P52" s="228">
        <f ca="1">OFFSET(DATA!$B$1350,$B52,0)</f>
        <v>11</v>
      </c>
      <c r="Q52" s="228">
        <f ca="1">OFFSET(DATA!$B$1420,$B52,0)</f>
        <v>125</v>
      </c>
      <c r="R52" s="92">
        <f ca="1">SUM(K52:Q52)</f>
        <v>457</v>
      </c>
    </row>
    <row r="53" spans="2:18">
      <c r="B53" s="254">
        <v>48</v>
      </c>
      <c r="C53" s="178" t="s">
        <v>102</v>
      </c>
      <c r="D53" s="69">
        <v>12</v>
      </c>
      <c r="E53" s="228">
        <f ca="1">OFFSET(DATA!$B$650,$B53,0)</f>
        <v>545</v>
      </c>
      <c r="F53" s="228">
        <f ca="1">OFFSET(DATA!$B$720,$B53,0)</f>
        <v>36</v>
      </c>
      <c r="G53" s="228">
        <f ca="1">OFFSET(DATA!$B$790,$B53,0)</f>
        <v>108</v>
      </c>
      <c r="H53" s="228">
        <f ca="1">OFFSET(DATA!$B$860,$B53,0)</f>
        <v>2</v>
      </c>
      <c r="I53" s="228">
        <f ca="1">OFFSET(DATA!$B$930,$B53,0)</f>
        <v>1</v>
      </c>
      <c r="J53" s="228">
        <f ca="1">OFFSET(DATA!$B$1000,$B53,0)</f>
        <v>162</v>
      </c>
      <c r="K53" s="86">
        <f ca="1">SUM(E53:J53)</f>
        <v>854</v>
      </c>
      <c r="L53" s="228">
        <f ca="1">OFFSET(DATA!$B$1070,$B53,0)</f>
        <v>20</v>
      </c>
      <c r="M53" s="228">
        <f ca="1">OFFSET(DATA!$B$1140,$B53,0)</f>
        <v>13</v>
      </c>
      <c r="N53" s="228">
        <f ca="1">OFFSET(DATA!$B$1210,$B53,0)</f>
        <v>5</v>
      </c>
      <c r="O53" s="228">
        <f ca="1">OFFSET(DATA!$B$1280,$B53,0)</f>
        <v>12</v>
      </c>
      <c r="P53" s="228">
        <f ca="1">OFFSET(DATA!$B$1350,$B53,0)</f>
        <v>67</v>
      </c>
      <c r="Q53" s="228">
        <f ca="1">OFFSET(DATA!$B$1420,$B53,0)</f>
        <v>653</v>
      </c>
      <c r="R53" s="92">
        <f ca="1">SUM(K53:Q53)</f>
        <v>1624</v>
      </c>
    </row>
    <row r="54" spans="2:18">
      <c r="B54" s="254">
        <v>49</v>
      </c>
      <c r="C54" s="178" t="s">
        <v>103</v>
      </c>
      <c r="D54" s="69">
        <v>12</v>
      </c>
      <c r="E54" s="228">
        <f ca="1">OFFSET(DATA!$B$650,$B54,0)</f>
        <v>122</v>
      </c>
      <c r="F54" s="228">
        <f ca="1">OFFSET(DATA!$B$720,$B54,0)</f>
        <v>14</v>
      </c>
      <c r="G54" s="228">
        <f ca="1">OFFSET(DATA!$B$790,$B54,0)</f>
        <v>27</v>
      </c>
      <c r="H54" s="228">
        <f ca="1">OFFSET(DATA!$B$860,$B54,0)</f>
        <v>0</v>
      </c>
      <c r="I54" s="228">
        <f ca="1">OFFSET(DATA!$B$930,$B54,0)</f>
        <v>0</v>
      </c>
      <c r="J54" s="228">
        <f ca="1">OFFSET(DATA!$B$1000,$B54,0)</f>
        <v>43</v>
      </c>
      <c r="K54" s="86">
        <f ca="1">SUM(E54:J54)</f>
        <v>206</v>
      </c>
      <c r="L54" s="228">
        <f ca="1">OFFSET(DATA!$B$1070,$B54,0)</f>
        <v>9</v>
      </c>
      <c r="M54" s="228">
        <f ca="1">OFFSET(DATA!$B$1140,$B54,0)</f>
        <v>7</v>
      </c>
      <c r="N54" s="228">
        <f ca="1">OFFSET(DATA!$B$1210,$B54,0)</f>
        <v>1</v>
      </c>
      <c r="O54" s="228">
        <f ca="1">OFFSET(DATA!$B$1280,$B54,0)</f>
        <v>0</v>
      </c>
      <c r="P54" s="228">
        <f ca="1">OFFSET(DATA!$B$1350,$B54,0)</f>
        <v>10</v>
      </c>
      <c r="Q54" s="228">
        <f ca="1">OFFSET(DATA!$B$1420,$B54,0)</f>
        <v>214</v>
      </c>
      <c r="R54" s="92">
        <f ca="1">SUM(K54:Q54)</f>
        <v>447</v>
      </c>
    </row>
    <row r="55" spans="2:18">
      <c r="B55" s="254">
        <v>59</v>
      </c>
      <c r="C55" s="178" t="s">
        <v>104</v>
      </c>
      <c r="D55" s="69">
        <v>12</v>
      </c>
      <c r="E55" s="228">
        <f ca="1">OFFSET(DATA!$B$650,$B55,0)</f>
        <v>160</v>
      </c>
      <c r="F55" s="228">
        <f ca="1">OFFSET(DATA!$B$720,$B55,0)</f>
        <v>4</v>
      </c>
      <c r="G55" s="228">
        <f ca="1">OFFSET(DATA!$B$790,$B55,0)</f>
        <v>11</v>
      </c>
      <c r="H55" s="228">
        <f ca="1">OFFSET(DATA!$B$860,$B55,0)</f>
        <v>1</v>
      </c>
      <c r="I55" s="228">
        <f ca="1">OFFSET(DATA!$B$930,$B55,0)</f>
        <v>0</v>
      </c>
      <c r="J55" s="228">
        <f ca="1">OFFSET(DATA!$B$1000,$B55,0)</f>
        <v>37</v>
      </c>
      <c r="K55" s="86">
        <f ca="1">SUM(E55:J55)</f>
        <v>213</v>
      </c>
      <c r="L55" s="228">
        <f ca="1">OFFSET(DATA!$B$1070,$B55,0)</f>
        <v>2</v>
      </c>
      <c r="M55" s="228">
        <f ca="1">OFFSET(DATA!$B$1140,$B55,0)</f>
        <v>6</v>
      </c>
      <c r="N55" s="228">
        <f ca="1">OFFSET(DATA!$B$1210,$B55,0)</f>
        <v>2</v>
      </c>
      <c r="O55" s="228">
        <f ca="1">OFFSET(DATA!$B$1280,$B55,0)</f>
        <v>1</v>
      </c>
      <c r="P55" s="228">
        <f ca="1">OFFSET(DATA!$B$1350,$B55,0)</f>
        <v>10</v>
      </c>
      <c r="Q55" s="228">
        <f ca="1">OFFSET(DATA!$B$1420,$B55,0)</f>
        <v>114</v>
      </c>
      <c r="R55" s="92">
        <f ca="1">SUM(K55:Q55)</f>
        <v>348</v>
      </c>
    </row>
    <row r="56" spans="2:18">
      <c r="B56" s="254">
        <v>60</v>
      </c>
      <c r="C56" s="178" t="s">
        <v>105</v>
      </c>
      <c r="D56" s="69">
        <v>12</v>
      </c>
      <c r="E56" s="228">
        <f ca="1">OFFSET(DATA!$B$650,$B56,0)</f>
        <v>47</v>
      </c>
      <c r="F56" s="228">
        <f ca="1">OFFSET(DATA!$B$720,$B56,0)</f>
        <v>2</v>
      </c>
      <c r="G56" s="228">
        <f ca="1">OFFSET(DATA!$B$790,$B56,0)</f>
        <v>2</v>
      </c>
      <c r="H56" s="228">
        <f ca="1">OFFSET(DATA!$B$860,$B56,0)</f>
        <v>0</v>
      </c>
      <c r="I56" s="228">
        <f ca="1">OFFSET(DATA!$B$930,$B56,0)</f>
        <v>0</v>
      </c>
      <c r="J56" s="228">
        <f ca="1">OFFSET(DATA!$B$1000,$B56,0)</f>
        <v>5</v>
      </c>
      <c r="K56" s="86">
        <f ca="1">SUM(E56:J56)</f>
        <v>56</v>
      </c>
      <c r="L56" s="228">
        <f ca="1">OFFSET(DATA!$B$1070,$B56,0)</f>
        <v>0</v>
      </c>
      <c r="M56" s="228">
        <f ca="1">OFFSET(DATA!$B$1140,$B56,0)</f>
        <v>1</v>
      </c>
      <c r="N56" s="228">
        <f ca="1">OFFSET(DATA!$B$1210,$B56,0)</f>
        <v>0</v>
      </c>
      <c r="O56" s="228">
        <f ca="1">OFFSET(DATA!$B$1280,$B56,0)</f>
        <v>0</v>
      </c>
      <c r="P56" s="228">
        <f ca="1">OFFSET(DATA!$B$1350,$B56,0)</f>
        <v>2</v>
      </c>
      <c r="Q56" s="228">
        <f ca="1">OFFSET(DATA!$B$1420,$B56,0)</f>
        <v>16</v>
      </c>
      <c r="R56" s="92">
        <f ca="1">SUM(K56:Q56)</f>
        <v>75</v>
      </c>
    </row>
    <row r="57" spans="2:18">
      <c r="B57" s="253"/>
      <c r="C57" s="179"/>
      <c r="D57" s="119" t="s">
        <v>106</v>
      </c>
      <c r="E57" s="120">
        <f ca="1">SUM(E52:E56)</f>
        <v>1129</v>
      </c>
      <c r="F57" s="120">
        <f t="shared" ref="F57:R57" ca="1" si="15">SUM(F52:F56)</f>
        <v>63</v>
      </c>
      <c r="G57" s="120">
        <f t="shared" ca="1" si="15"/>
        <v>156</v>
      </c>
      <c r="H57" s="120">
        <f t="shared" ca="1" si="15"/>
        <v>3</v>
      </c>
      <c r="I57" s="120">
        <f t="shared" ca="1" si="15"/>
        <v>1</v>
      </c>
      <c r="J57" s="120">
        <f t="shared" ca="1" si="15"/>
        <v>284</v>
      </c>
      <c r="K57" s="120">
        <f t="shared" ca="1" si="15"/>
        <v>1636</v>
      </c>
      <c r="L57" s="120">
        <f t="shared" ca="1" si="15"/>
        <v>36</v>
      </c>
      <c r="M57" s="120">
        <f t="shared" ca="1" si="15"/>
        <v>35</v>
      </c>
      <c r="N57" s="120">
        <f t="shared" ca="1" si="15"/>
        <v>8</v>
      </c>
      <c r="O57" s="120">
        <f t="shared" ca="1" si="15"/>
        <v>14</v>
      </c>
      <c r="P57" s="120">
        <f t="shared" ca="1" si="15"/>
        <v>100</v>
      </c>
      <c r="Q57" s="120">
        <f t="shared" ca="1" si="15"/>
        <v>1122</v>
      </c>
      <c r="R57" s="236">
        <f t="shared" ca="1" si="15"/>
        <v>2951</v>
      </c>
    </row>
    <row r="58" spans="2:18">
      <c r="B58" s="254">
        <v>5</v>
      </c>
      <c r="C58" s="178" t="s">
        <v>107</v>
      </c>
      <c r="D58" s="69">
        <v>13</v>
      </c>
      <c r="E58" s="228">
        <f ca="1">OFFSET(DATA!$B$650,$B58,0)</f>
        <v>430</v>
      </c>
      <c r="F58" s="228">
        <f ca="1">OFFSET(DATA!$B$720,$B58,0)</f>
        <v>7</v>
      </c>
      <c r="G58" s="228">
        <f ca="1">OFFSET(DATA!$B$790,$B58,0)</f>
        <v>13</v>
      </c>
      <c r="H58" s="228">
        <f ca="1">OFFSET(DATA!$B$860,$B58,0)</f>
        <v>0</v>
      </c>
      <c r="I58" s="228">
        <f ca="1">OFFSET(DATA!$B$930,$B58,0)</f>
        <v>0</v>
      </c>
      <c r="J58" s="228">
        <f ca="1">OFFSET(DATA!$B$1000,$B58,0)</f>
        <v>54</v>
      </c>
      <c r="K58" s="86">
        <f ca="1">SUM(E58:J58)</f>
        <v>504</v>
      </c>
      <c r="L58" s="228">
        <f ca="1">OFFSET(DATA!$B$1070,$B58,0)</f>
        <v>9</v>
      </c>
      <c r="M58" s="228">
        <f ca="1">OFFSET(DATA!$B$1140,$B58,0)</f>
        <v>14</v>
      </c>
      <c r="N58" s="228">
        <f ca="1">OFFSET(DATA!$B$1210,$B58,0)</f>
        <v>2</v>
      </c>
      <c r="O58" s="228">
        <f ca="1">OFFSET(DATA!$B$1280,$B58,0)</f>
        <v>4</v>
      </c>
      <c r="P58" s="228">
        <f ca="1">OFFSET(DATA!$B$1350,$B58,0)</f>
        <v>24</v>
      </c>
      <c r="Q58" s="228">
        <f ca="1">OFFSET(DATA!$B$1420,$B58,0)</f>
        <v>224</v>
      </c>
      <c r="R58" s="92">
        <f ca="1">SUM(K58:Q58)</f>
        <v>781</v>
      </c>
    </row>
    <row r="59" spans="2:18">
      <c r="B59" s="253"/>
      <c r="C59" s="179"/>
      <c r="D59" s="119" t="s">
        <v>108</v>
      </c>
      <c r="E59" s="120">
        <f ca="1">E58</f>
        <v>430</v>
      </c>
      <c r="F59" s="120">
        <f t="shared" ref="F59:R59" ca="1" si="16">F58</f>
        <v>7</v>
      </c>
      <c r="G59" s="120">
        <f t="shared" ca="1" si="16"/>
        <v>13</v>
      </c>
      <c r="H59" s="120">
        <f t="shared" ca="1" si="16"/>
        <v>0</v>
      </c>
      <c r="I59" s="120">
        <f t="shared" ca="1" si="16"/>
        <v>0</v>
      </c>
      <c r="J59" s="120">
        <f t="shared" ca="1" si="16"/>
        <v>54</v>
      </c>
      <c r="K59" s="120">
        <f t="shared" ca="1" si="16"/>
        <v>504</v>
      </c>
      <c r="L59" s="120">
        <f t="shared" ca="1" si="16"/>
        <v>9</v>
      </c>
      <c r="M59" s="120">
        <f t="shared" ca="1" si="16"/>
        <v>14</v>
      </c>
      <c r="N59" s="120">
        <f t="shared" ca="1" si="16"/>
        <v>2</v>
      </c>
      <c r="O59" s="120">
        <f t="shared" ca="1" si="16"/>
        <v>4</v>
      </c>
      <c r="P59" s="120">
        <f t="shared" ca="1" si="16"/>
        <v>24</v>
      </c>
      <c r="Q59" s="120">
        <f t="shared" ca="1" si="16"/>
        <v>224</v>
      </c>
      <c r="R59" s="236">
        <f t="shared" ca="1" si="16"/>
        <v>781</v>
      </c>
    </row>
    <row r="60" spans="2:18">
      <c r="B60" s="254">
        <v>52</v>
      </c>
      <c r="C60" s="178" t="s">
        <v>109</v>
      </c>
      <c r="D60" s="69">
        <v>14</v>
      </c>
      <c r="E60" s="228">
        <f ca="1">OFFSET(DATA!$B$650,$B60,0)</f>
        <v>579</v>
      </c>
      <c r="F60" s="228">
        <f ca="1">OFFSET(DATA!$B$720,$B60,0)</f>
        <v>17</v>
      </c>
      <c r="G60" s="228">
        <f ca="1">OFFSET(DATA!$B$790,$B60,0)</f>
        <v>18</v>
      </c>
      <c r="H60" s="228">
        <f ca="1">OFFSET(DATA!$B$860,$B60,0)</f>
        <v>1</v>
      </c>
      <c r="I60" s="228">
        <f ca="1">OFFSET(DATA!$B$930,$B60,0)</f>
        <v>1</v>
      </c>
      <c r="J60" s="228">
        <f ca="1">OFFSET(DATA!$B$1000,$B60,0)</f>
        <v>95</v>
      </c>
      <c r="K60" s="86">
        <f ca="1">SUM(E60:J60)</f>
        <v>711</v>
      </c>
      <c r="L60" s="228">
        <f ca="1">OFFSET(DATA!$B$1070,$B60,0)</f>
        <v>11</v>
      </c>
      <c r="M60" s="228">
        <f ca="1">OFFSET(DATA!$B$1140,$B60,0)</f>
        <v>12</v>
      </c>
      <c r="N60" s="228">
        <f ca="1">OFFSET(DATA!$B$1210,$B60,0)</f>
        <v>8</v>
      </c>
      <c r="O60" s="228">
        <f ca="1">OFFSET(DATA!$B$1280,$B60,0)</f>
        <v>5</v>
      </c>
      <c r="P60" s="228">
        <f ca="1">OFFSET(DATA!$B$1350,$B60,0)</f>
        <v>35</v>
      </c>
      <c r="Q60" s="228">
        <f ca="1">OFFSET(DATA!$B$1420,$B60,0)</f>
        <v>273</v>
      </c>
      <c r="R60" s="92">
        <f ca="1">SUM(K60:Q60)</f>
        <v>1055</v>
      </c>
    </row>
    <row r="61" spans="2:18">
      <c r="B61" s="253"/>
      <c r="C61" s="179"/>
      <c r="D61" s="119" t="s">
        <v>110</v>
      </c>
      <c r="E61" s="120">
        <f ca="1">E60</f>
        <v>579</v>
      </c>
      <c r="F61" s="120">
        <f t="shared" ref="F61:R61" ca="1" si="17">F60</f>
        <v>17</v>
      </c>
      <c r="G61" s="120">
        <f t="shared" ca="1" si="17"/>
        <v>18</v>
      </c>
      <c r="H61" s="120">
        <f t="shared" ca="1" si="17"/>
        <v>1</v>
      </c>
      <c r="I61" s="120">
        <f t="shared" ca="1" si="17"/>
        <v>1</v>
      </c>
      <c r="J61" s="120">
        <f t="shared" ca="1" si="17"/>
        <v>95</v>
      </c>
      <c r="K61" s="120">
        <f t="shared" ca="1" si="17"/>
        <v>711</v>
      </c>
      <c r="L61" s="120">
        <f t="shared" ca="1" si="17"/>
        <v>11</v>
      </c>
      <c r="M61" s="120">
        <f t="shared" ca="1" si="17"/>
        <v>12</v>
      </c>
      <c r="N61" s="120">
        <f t="shared" ca="1" si="17"/>
        <v>8</v>
      </c>
      <c r="O61" s="120">
        <f t="shared" ca="1" si="17"/>
        <v>5</v>
      </c>
      <c r="P61" s="120">
        <f t="shared" ca="1" si="17"/>
        <v>35</v>
      </c>
      <c r="Q61" s="120">
        <f t="shared" ca="1" si="17"/>
        <v>273</v>
      </c>
      <c r="R61" s="236">
        <f t="shared" ca="1" si="17"/>
        <v>1055</v>
      </c>
    </row>
    <row r="62" spans="2:18">
      <c r="B62" s="254">
        <v>29</v>
      </c>
      <c r="C62" s="178" t="s">
        <v>111</v>
      </c>
      <c r="D62" s="69">
        <v>15</v>
      </c>
      <c r="E62" s="228">
        <f ca="1">OFFSET(DATA!$B$650,$B62,0)</f>
        <v>715</v>
      </c>
      <c r="F62" s="228">
        <f ca="1">OFFSET(DATA!$B$720,$B62,0)</f>
        <v>27</v>
      </c>
      <c r="G62" s="228">
        <f ca="1">OFFSET(DATA!$B$790,$B62,0)</f>
        <v>89</v>
      </c>
      <c r="H62" s="228">
        <f ca="1">OFFSET(DATA!$B$860,$B62,0)</f>
        <v>0</v>
      </c>
      <c r="I62" s="228">
        <f ca="1">OFFSET(DATA!$B$930,$B62,0)</f>
        <v>1</v>
      </c>
      <c r="J62" s="228">
        <f ca="1">OFFSET(DATA!$B$1000,$B62,0)</f>
        <v>204</v>
      </c>
      <c r="K62" s="86">
        <f ca="1">SUM(E62:J62)</f>
        <v>1036</v>
      </c>
      <c r="L62" s="228">
        <f ca="1">OFFSET(DATA!$B$1070,$B62,0)</f>
        <v>24</v>
      </c>
      <c r="M62" s="228">
        <f ca="1">OFFSET(DATA!$B$1140,$B62,0)</f>
        <v>13</v>
      </c>
      <c r="N62" s="228">
        <f ca="1">OFFSET(DATA!$B$1210,$B62,0)</f>
        <v>11</v>
      </c>
      <c r="O62" s="228">
        <f ca="1">OFFSET(DATA!$B$1280,$B62,0)</f>
        <v>14</v>
      </c>
      <c r="P62" s="228">
        <f ca="1">OFFSET(DATA!$B$1350,$B62,0)</f>
        <v>64</v>
      </c>
      <c r="Q62" s="228">
        <f ca="1">OFFSET(DATA!$B$1420,$B62,0)</f>
        <v>893</v>
      </c>
      <c r="R62" s="92">
        <f ca="1">SUM(K62:Q62)</f>
        <v>2055</v>
      </c>
    </row>
    <row r="63" spans="2:18">
      <c r="B63" s="253"/>
      <c r="C63" s="179"/>
      <c r="D63" s="119" t="s">
        <v>112</v>
      </c>
      <c r="E63" s="120">
        <f ca="1">E62</f>
        <v>715</v>
      </c>
      <c r="F63" s="120">
        <f t="shared" ref="F63:R63" ca="1" si="18">F62</f>
        <v>27</v>
      </c>
      <c r="G63" s="120">
        <f t="shared" ca="1" si="18"/>
        <v>89</v>
      </c>
      <c r="H63" s="120">
        <f t="shared" ca="1" si="18"/>
        <v>0</v>
      </c>
      <c r="I63" s="120">
        <f t="shared" ca="1" si="18"/>
        <v>1</v>
      </c>
      <c r="J63" s="120">
        <f t="shared" ca="1" si="18"/>
        <v>204</v>
      </c>
      <c r="K63" s="120">
        <f t="shared" ca="1" si="18"/>
        <v>1036</v>
      </c>
      <c r="L63" s="120">
        <f t="shared" ca="1" si="18"/>
        <v>24</v>
      </c>
      <c r="M63" s="120">
        <f t="shared" ca="1" si="18"/>
        <v>13</v>
      </c>
      <c r="N63" s="120">
        <f t="shared" ca="1" si="18"/>
        <v>11</v>
      </c>
      <c r="O63" s="120">
        <f t="shared" ca="1" si="18"/>
        <v>14</v>
      </c>
      <c r="P63" s="120">
        <f t="shared" ca="1" si="18"/>
        <v>64</v>
      </c>
      <c r="Q63" s="120">
        <f t="shared" ca="1" si="18"/>
        <v>893</v>
      </c>
      <c r="R63" s="236">
        <f t="shared" ca="1" si="18"/>
        <v>2055</v>
      </c>
    </row>
    <row r="64" spans="2:18">
      <c r="B64" s="254">
        <v>27</v>
      </c>
      <c r="C64" s="178" t="s">
        <v>113</v>
      </c>
      <c r="D64" s="69">
        <v>16</v>
      </c>
      <c r="E64" s="228">
        <f ca="1">OFFSET(DATA!$B$650,$B64,0)</f>
        <v>187</v>
      </c>
      <c r="F64" s="228">
        <f ca="1">OFFSET(DATA!$B$720,$B64,0)</f>
        <v>4</v>
      </c>
      <c r="G64" s="228">
        <f ca="1">OFFSET(DATA!$B$790,$B64,0)</f>
        <v>0</v>
      </c>
      <c r="H64" s="228">
        <f ca="1">OFFSET(DATA!$B$860,$B64,0)</f>
        <v>0</v>
      </c>
      <c r="I64" s="228">
        <f ca="1">OFFSET(DATA!$B$930,$B64,0)</f>
        <v>1</v>
      </c>
      <c r="J64" s="228">
        <f ca="1">OFFSET(DATA!$B$1000,$B64,0)</f>
        <v>42</v>
      </c>
      <c r="K64" s="86">
        <f ca="1">SUM(E64:J64)</f>
        <v>234</v>
      </c>
      <c r="L64" s="228">
        <f ca="1">OFFSET(DATA!$B$1070,$B64,0)</f>
        <v>2</v>
      </c>
      <c r="M64" s="228">
        <f ca="1">OFFSET(DATA!$B$1140,$B64,0)</f>
        <v>5</v>
      </c>
      <c r="N64" s="228">
        <f ca="1">OFFSET(DATA!$B$1210,$B64,0)</f>
        <v>0</v>
      </c>
      <c r="O64" s="228">
        <f ca="1">OFFSET(DATA!$B$1280,$B64,0)</f>
        <v>0</v>
      </c>
      <c r="P64" s="228">
        <f ca="1">OFFSET(DATA!$B$1350,$B64,0)</f>
        <v>3</v>
      </c>
      <c r="Q64" s="228">
        <f ca="1">OFFSET(DATA!$B$1420,$B64,0)</f>
        <v>83</v>
      </c>
      <c r="R64" s="92">
        <f ca="1">SUM(K64:Q64)</f>
        <v>327</v>
      </c>
    </row>
    <row r="65" spans="2:18">
      <c r="B65" s="254">
        <v>51</v>
      </c>
      <c r="C65" s="178" t="s">
        <v>114</v>
      </c>
      <c r="D65" s="69">
        <v>16</v>
      </c>
      <c r="E65" s="228">
        <f ca="1">OFFSET(DATA!$B$650,$B65,0)</f>
        <v>344</v>
      </c>
      <c r="F65" s="228">
        <f ca="1">OFFSET(DATA!$B$720,$B65,0)</f>
        <v>9</v>
      </c>
      <c r="G65" s="228">
        <f ca="1">OFFSET(DATA!$B$790,$B65,0)</f>
        <v>13</v>
      </c>
      <c r="H65" s="228">
        <f ca="1">OFFSET(DATA!$B$860,$B65,0)</f>
        <v>1</v>
      </c>
      <c r="I65" s="228">
        <f ca="1">OFFSET(DATA!$B$930,$B65,0)</f>
        <v>0</v>
      </c>
      <c r="J65" s="228">
        <f ca="1">OFFSET(DATA!$B$1000,$B65,0)</f>
        <v>74</v>
      </c>
      <c r="K65" s="86">
        <f ca="1">SUM(E65:J65)</f>
        <v>441</v>
      </c>
      <c r="L65" s="228">
        <f ca="1">OFFSET(DATA!$B$1070,$B65,0)</f>
        <v>9</v>
      </c>
      <c r="M65" s="228">
        <f ca="1">OFFSET(DATA!$B$1140,$B65,0)</f>
        <v>12</v>
      </c>
      <c r="N65" s="228">
        <f ca="1">OFFSET(DATA!$B$1210,$B65,0)</f>
        <v>3</v>
      </c>
      <c r="O65" s="228">
        <f ca="1">OFFSET(DATA!$B$1280,$B65,0)</f>
        <v>2</v>
      </c>
      <c r="P65" s="228">
        <f ca="1">OFFSET(DATA!$B$1350,$B65,0)</f>
        <v>20</v>
      </c>
      <c r="Q65" s="228">
        <f ca="1">OFFSET(DATA!$B$1420,$B65,0)</f>
        <v>221</v>
      </c>
      <c r="R65" s="92">
        <f ca="1">SUM(K65:Q65)</f>
        <v>708</v>
      </c>
    </row>
    <row r="66" spans="2:18" ht="12" thickBot="1">
      <c r="B66" s="255"/>
      <c r="C66" s="193"/>
      <c r="D66" s="194" t="s">
        <v>115</v>
      </c>
      <c r="E66" s="195">
        <f ca="1">E64+E65</f>
        <v>531</v>
      </c>
      <c r="F66" s="195">
        <f t="shared" ref="F66:R66" ca="1" si="19">F64+F65</f>
        <v>13</v>
      </c>
      <c r="G66" s="195">
        <f t="shared" ca="1" si="19"/>
        <v>13</v>
      </c>
      <c r="H66" s="195">
        <f t="shared" ca="1" si="19"/>
        <v>1</v>
      </c>
      <c r="I66" s="195">
        <f t="shared" ca="1" si="19"/>
        <v>1</v>
      </c>
      <c r="J66" s="195">
        <f t="shared" ca="1" si="19"/>
        <v>116</v>
      </c>
      <c r="K66" s="195">
        <f t="shared" ca="1" si="19"/>
        <v>675</v>
      </c>
      <c r="L66" s="195">
        <f t="shared" ca="1" si="19"/>
        <v>11</v>
      </c>
      <c r="M66" s="195">
        <f t="shared" ca="1" si="19"/>
        <v>17</v>
      </c>
      <c r="N66" s="195">
        <f t="shared" ca="1" si="19"/>
        <v>3</v>
      </c>
      <c r="O66" s="195">
        <f t="shared" ca="1" si="19"/>
        <v>2</v>
      </c>
      <c r="P66" s="195">
        <f t="shared" ca="1" si="19"/>
        <v>23</v>
      </c>
      <c r="Q66" s="195">
        <f t="shared" ca="1" si="19"/>
        <v>304</v>
      </c>
      <c r="R66" s="237">
        <f t="shared" ca="1" si="19"/>
        <v>1035</v>
      </c>
    </row>
    <row r="67" spans="2:18">
      <c r="B67" s="256">
        <v>53</v>
      </c>
      <c r="C67" s="177" t="s">
        <v>116</v>
      </c>
      <c r="D67" s="136">
        <v>17</v>
      </c>
      <c r="E67" s="228">
        <f ca="1">OFFSET(DATA!$B$650,$B67,0)</f>
        <v>731</v>
      </c>
      <c r="F67" s="228">
        <f ca="1">OFFSET(DATA!$B$720,$B67,0)</f>
        <v>22</v>
      </c>
      <c r="G67" s="228">
        <f ca="1">OFFSET(DATA!$B$790,$B67,0)</f>
        <v>50</v>
      </c>
      <c r="H67" s="228">
        <f ca="1">OFFSET(DATA!$B$860,$B67,0)</f>
        <v>0</v>
      </c>
      <c r="I67" s="228">
        <f ca="1">OFFSET(DATA!$B$930,$B67,0)</f>
        <v>1</v>
      </c>
      <c r="J67" s="228">
        <f ca="1">OFFSET(DATA!$B$1000,$B67,0)</f>
        <v>143</v>
      </c>
      <c r="K67" s="137">
        <f ca="1">SUM(E67:J67)</f>
        <v>947</v>
      </c>
      <c r="L67" s="228">
        <f ca="1">OFFSET(DATA!$B$1070,$B67,0)</f>
        <v>11</v>
      </c>
      <c r="M67" s="228">
        <f ca="1">OFFSET(DATA!$B$1140,$B67,0)</f>
        <v>13</v>
      </c>
      <c r="N67" s="228">
        <f ca="1">OFFSET(DATA!$B$1210,$B67,0)</f>
        <v>9</v>
      </c>
      <c r="O67" s="228">
        <f ca="1">OFFSET(DATA!$B$1280,$B67,0)</f>
        <v>6</v>
      </c>
      <c r="P67" s="228">
        <f ca="1">OFFSET(DATA!$B$1350,$B67,0)</f>
        <v>47</v>
      </c>
      <c r="Q67" s="228">
        <f ca="1">OFFSET(DATA!$B$1420,$B67,0)</f>
        <v>415</v>
      </c>
      <c r="R67" s="138">
        <f ca="1">SUM(K67:Q67)</f>
        <v>1448</v>
      </c>
    </row>
    <row r="68" spans="2:18">
      <c r="B68" s="253"/>
      <c r="C68" s="179"/>
      <c r="D68" s="119" t="s">
        <v>117</v>
      </c>
      <c r="E68" s="120">
        <f ca="1">E67</f>
        <v>731</v>
      </c>
      <c r="F68" s="120">
        <f t="shared" ref="F68:R68" ca="1" si="20">F67</f>
        <v>22</v>
      </c>
      <c r="G68" s="120">
        <f t="shared" ca="1" si="20"/>
        <v>50</v>
      </c>
      <c r="H68" s="120">
        <f t="shared" ca="1" si="20"/>
        <v>0</v>
      </c>
      <c r="I68" s="120">
        <f t="shared" ca="1" si="20"/>
        <v>1</v>
      </c>
      <c r="J68" s="120">
        <f t="shared" ca="1" si="20"/>
        <v>143</v>
      </c>
      <c r="K68" s="120">
        <f t="shared" ca="1" si="20"/>
        <v>947</v>
      </c>
      <c r="L68" s="120">
        <f t="shared" ca="1" si="20"/>
        <v>11</v>
      </c>
      <c r="M68" s="120">
        <f t="shared" ca="1" si="20"/>
        <v>13</v>
      </c>
      <c r="N68" s="120">
        <f t="shared" ca="1" si="20"/>
        <v>9</v>
      </c>
      <c r="O68" s="120">
        <f t="shared" ca="1" si="20"/>
        <v>6</v>
      </c>
      <c r="P68" s="120">
        <f t="shared" ca="1" si="20"/>
        <v>47</v>
      </c>
      <c r="Q68" s="120">
        <f t="shared" ca="1" si="20"/>
        <v>415</v>
      </c>
      <c r="R68" s="236">
        <f t="shared" ca="1" si="20"/>
        <v>1448</v>
      </c>
    </row>
    <row r="69" spans="2:18">
      <c r="B69" s="254">
        <v>41</v>
      </c>
      <c r="C69" s="178" t="s">
        <v>118</v>
      </c>
      <c r="D69" s="69">
        <v>18</v>
      </c>
      <c r="E69" s="228">
        <f ca="1">OFFSET(DATA!$B$650,$B69,0)</f>
        <v>241</v>
      </c>
      <c r="F69" s="228">
        <f ca="1">OFFSET(DATA!$B$720,$B69,0)</f>
        <v>3</v>
      </c>
      <c r="G69" s="228">
        <f ca="1">OFFSET(DATA!$B$790,$B69,0)</f>
        <v>27</v>
      </c>
      <c r="H69" s="228">
        <f ca="1">OFFSET(DATA!$B$860,$B69,0)</f>
        <v>1</v>
      </c>
      <c r="I69" s="228">
        <f ca="1">OFFSET(DATA!$B$930,$B69,0)</f>
        <v>1</v>
      </c>
      <c r="J69" s="228">
        <f ca="1">OFFSET(DATA!$B$1000,$B69,0)</f>
        <v>34</v>
      </c>
      <c r="K69" s="86">
        <f ca="1">SUM(E69:J69)</f>
        <v>307</v>
      </c>
      <c r="L69" s="228">
        <f ca="1">OFFSET(DATA!$B$1070,$B69,0)</f>
        <v>3</v>
      </c>
      <c r="M69" s="228">
        <f ca="1">OFFSET(DATA!$B$1140,$B69,0)</f>
        <v>3</v>
      </c>
      <c r="N69" s="228">
        <f ca="1">OFFSET(DATA!$B$1210,$B69,0)</f>
        <v>5</v>
      </c>
      <c r="O69" s="228">
        <f ca="1">OFFSET(DATA!$B$1280,$B69,0)</f>
        <v>3</v>
      </c>
      <c r="P69" s="228">
        <f ca="1">OFFSET(DATA!$B$1350,$B69,0)</f>
        <v>17</v>
      </c>
      <c r="Q69" s="228">
        <f ca="1">OFFSET(DATA!$B$1420,$B69,0)</f>
        <v>136</v>
      </c>
      <c r="R69" s="92">
        <f ca="1">SUM(K69:Q69)</f>
        <v>474</v>
      </c>
    </row>
    <row r="70" spans="2:18">
      <c r="B70" s="254">
        <v>58</v>
      </c>
      <c r="C70" s="178" t="s">
        <v>119</v>
      </c>
      <c r="D70" s="69">
        <v>18</v>
      </c>
      <c r="E70" s="228">
        <f ca="1">OFFSET(DATA!$B$650,$B70,0)</f>
        <v>198</v>
      </c>
      <c r="F70" s="228">
        <f ca="1">OFFSET(DATA!$B$720,$B70,0)</f>
        <v>2</v>
      </c>
      <c r="G70" s="228">
        <f ca="1">OFFSET(DATA!$B$790,$B70,0)</f>
        <v>7</v>
      </c>
      <c r="H70" s="228">
        <f ca="1">OFFSET(DATA!$B$860,$B70,0)</f>
        <v>1</v>
      </c>
      <c r="I70" s="228">
        <f ca="1">OFFSET(DATA!$B$930,$B70,0)</f>
        <v>0</v>
      </c>
      <c r="J70" s="228">
        <f ca="1">OFFSET(DATA!$B$1000,$B70,0)</f>
        <v>22</v>
      </c>
      <c r="K70" s="86">
        <f ca="1">SUM(E70:J70)</f>
        <v>230</v>
      </c>
      <c r="L70" s="228">
        <f ca="1">OFFSET(DATA!$B$1070,$B70,0)</f>
        <v>0</v>
      </c>
      <c r="M70" s="228">
        <f ca="1">OFFSET(DATA!$B$1140,$B70,0)</f>
        <v>5</v>
      </c>
      <c r="N70" s="228">
        <f ca="1">OFFSET(DATA!$B$1210,$B70,0)</f>
        <v>1</v>
      </c>
      <c r="O70" s="228">
        <f ca="1">OFFSET(DATA!$B$1280,$B70,0)</f>
        <v>1</v>
      </c>
      <c r="P70" s="228">
        <f ca="1">OFFSET(DATA!$B$1350,$B70,0)</f>
        <v>12</v>
      </c>
      <c r="Q70" s="228">
        <f ca="1">OFFSET(DATA!$B$1420,$B70,0)</f>
        <v>99</v>
      </c>
      <c r="R70" s="92">
        <f ca="1">SUM(K70:Q70)</f>
        <v>348</v>
      </c>
    </row>
    <row r="71" spans="2:18">
      <c r="B71" s="253"/>
      <c r="C71" s="179"/>
      <c r="D71" s="119" t="s">
        <v>120</v>
      </c>
      <c r="E71" s="120">
        <f ca="1">E69+E70</f>
        <v>439</v>
      </c>
      <c r="F71" s="120">
        <f t="shared" ref="F71:R71" ca="1" si="21">F69+F70</f>
        <v>5</v>
      </c>
      <c r="G71" s="120">
        <f t="shared" ca="1" si="21"/>
        <v>34</v>
      </c>
      <c r="H71" s="120">
        <f t="shared" ca="1" si="21"/>
        <v>2</v>
      </c>
      <c r="I71" s="120">
        <f t="shared" ca="1" si="21"/>
        <v>1</v>
      </c>
      <c r="J71" s="120">
        <f t="shared" ca="1" si="21"/>
        <v>56</v>
      </c>
      <c r="K71" s="120">
        <f t="shared" ca="1" si="21"/>
        <v>537</v>
      </c>
      <c r="L71" s="120">
        <f t="shared" ca="1" si="21"/>
        <v>3</v>
      </c>
      <c r="M71" s="120">
        <f t="shared" ca="1" si="21"/>
        <v>8</v>
      </c>
      <c r="N71" s="120">
        <f t="shared" ca="1" si="21"/>
        <v>6</v>
      </c>
      <c r="O71" s="120">
        <f t="shared" ca="1" si="21"/>
        <v>4</v>
      </c>
      <c r="P71" s="120">
        <f t="shared" ca="1" si="21"/>
        <v>29</v>
      </c>
      <c r="Q71" s="120">
        <f t="shared" ca="1" si="21"/>
        <v>235</v>
      </c>
      <c r="R71" s="236">
        <f t="shared" ca="1" si="21"/>
        <v>822</v>
      </c>
    </row>
    <row r="72" spans="2:18">
      <c r="B72" s="254">
        <v>14</v>
      </c>
      <c r="C72" s="178" t="s">
        <v>121</v>
      </c>
      <c r="D72" s="69">
        <v>19</v>
      </c>
      <c r="E72" s="228">
        <f ca="1">OFFSET(DATA!$B$650,$B72,0)</f>
        <v>28</v>
      </c>
      <c r="F72" s="228">
        <f ca="1">OFFSET(DATA!$B$720,$B72,0)</f>
        <v>0</v>
      </c>
      <c r="G72" s="228">
        <f ca="1">OFFSET(DATA!$B$790,$B72,0)</f>
        <v>4</v>
      </c>
      <c r="H72" s="228">
        <f ca="1">OFFSET(DATA!$B$860,$B72,0)</f>
        <v>0</v>
      </c>
      <c r="I72" s="228">
        <f ca="1">OFFSET(DATA!$B$930,$B72,0)</f>
        <v>0</v>
      </c>
      <c r="J72" s="228">
        <f ca="1">OFFSET(DATA!$B$1000,$B72,0)</f>
        <v>4</v>
      </c>
      <c r="K72" s="86">
        <f ca="1">SUM(E72:J72)</f>
        <v>36</v>
      </c>
      <c r="L72" s="228">
        <f ca="1">OFFSET(DATA!$B$1070,$B72,0)</f>
        <v>0</v>
      </c>
      <c r="M72" s="228">
        <f ca="1">OFFSET(DATA!$B$1140,$B72,0)</f>
        <v>1</v>
      </c>
      <c r="N72" s="228">
        <f ca="1">OFFSET(DATA!$B$1210,$B72,0)</f>
        <v>1</v>
      </c>
      <c r="O72" s="228">
        <f ca="1">OFFSET(DATA!$B$1280,$B72,0)</f>
        <v>0</v>
      </c>
      <c r="P72" s="228">
        <f ca="1">OFFSET(DATA!$B$1350,$B72,0)</f>
        <v>1</v>
      </c>
      <c r="Q72" s="228">
        <f ca="1">OFFSET(DATA!$B$1420,$B72,0)</f>
        <v>14</v>
      </c>
      <c r="R72" s="92">
        <f ca="1">SUM(K72:Q72)</f>
        <v>53</v>
      </c>
    </row>
    <row r="73" spans="2:18">
      <c r="B73" s="254">
        <v>25</v>
      </c>
      <c r="C73" s="178" t="s">
        <v>122</v>
      </c>
      <c r="D73" s="69">
        <v>19</v>
      </c>
      <c r="E73" s="228">
        <f ca="1">OFFSET(DATA!$B$650,$B73,0)</f>
        <v>36</v>
      </c>
      <c r="F73" s="228">
        <f ca="1">OFFSET(DATA!$B$720,$B73,0)</f>
        <v>2</v>
      </c>
      <c r="G73" s="228">
        <f ca="1">OFFSET(DATA!$B$790,$B73,0)</f>
        <v>0</v>
      </c>
      <c r="H73" s="228">
        <f ca="1">OFFSET(DATA!$B$860,$B73,0)</f>
        <v>0</v>
      </c>
      <c r="I73" s="228">
        <f ca="1">OFFSET(DATA!$B$930,$B73,0)</f>
        <v>0</v>
      </c>
      <c r="J73" s="228">
        <f ca="1">OFFSET(DATA!$B$1000,$B73,0)</f>
        <v>2</v>
      </c>
      <c r="K73" s="86">
        <f ca="1">SUM(E73:J73)</f>
        <v>40</v>
      </c>
      <c r="L73" s="228">
        <f ca="1">OFFSET(DATA!$B$1070,$B73,0)</f>
        <v>1</v>
      </c>
      <c r="M73" s="228">
        <f ca="1">OFFSET(DATA!$B$1140,$B73,0)</f>
        <v>1</v>
      </c>
      <c r="N73" s="228">
        <f ca="1">OFFSET(DATA!$B$1210,$B73,0)</f>
        <v>0</v>
      </c>
      <c r="O73" s="228">
        <f ca="1">OFFSET(DATA!$B$1280,$B73,0)</f>
        <v>0</v>
      </c>
      <c r="P73" s="228">
        <f ca="1">OFFSET(DATA!$B$1350,$B73,0)</f>
        <v>2</v>
      </c>
      <c r="Q73" s="228">
        <f ca="1">OFFSET(DATA!$B$1420,$B73,0)</f>
        <v>10</v>
      </c>
      <c r="R73" s="92">
        <f ca="1">SUM(K73:Q73)</f>
        <v>54</v>
      </c>
    </row>
    <row r="74" spans="2:18">
      <c r="B74" s="254">
        <v>28</v>
      </c>
      <c r="C74" s="178" t="s">
        <v>123</v>
      </c>
      <c r="D74" s="69">
        <v>19</v>
      </c>
      <c r="E74" s="228">
        <f ca="1">OFFSET(DATA!$B$650,$B74,0)</f>
        <v>145</v>
      </c>
      <c r="F74" s="228">
        <f ca="1">OFFSET(DATA!$B$720,$B74,0)</f>
        <v>3</v>
      </c>
      <c r="G74" s="228">
        <f ca="1">OFFSET(DATA!$B$790,$B74,0)</f>
        <v>3</v>
      </c>
      <c r="H74" s="228">
        <f ca="1">OFFSET(DATA!$B$860,$B74,0)</f>
        <v>0</v>
      </c>
      <c r="I74" s="228">
        <f ca="1">OFFSET(DATA!$B$930,$B74,0)</f>
        <v>0</v>
      </c>
      <c r="J74" s="228">
        <f ca="1">OFFSET(DATA!$B$1000,$B74,0)</f>
        <v>18</v>
      </c>
      <c r="K74" s="86">
        <f ca="1">SUM(E74:J74)</f>
        <v>169</v>
      </c>
      <c r="L74" s="228">
        <f ca="1">OFFSET(DATA!$B$1070,$B74,0)</f>
        <v>1</v>
      </c>
      <c r="M74" s="228">
        <f ca="1">OFFSET(DATA!$B$1140,$B74,0)</f>
        <v>2</v>
      </c>
      <c r="N74" s="228">
        <f ca="1">OFFSET(DATA!$B$1210,$B74,0)</f>
        <v>0</v>
      </c>
      <c r="O74" s="228">
        <f ca="1">OFFSET(DATA!$B$1280,$B74,0)</f>
        <v>0</v>
      </c>
      <c r="P74" s="228">
        <f ca="1">OFFSET(DATA!$B$1350,$B74,0)</f>
        <v>12</v>
      </c>
      <c r="Q74" s="228">
        <f ca="1">OFFSET(DATA!$B$1420,$B74,0)</f>
        <v>60</v>
      </c>
      <c r="R74" s="92">
        <f ca="1">SUM(K74:Q74)</f>
        <v>244</v>
      </c>
    </row>
    <row r="75" spans="2:18">
      <c r="B75" s="253"/>
      <c r="C75" s="179"/>
      <c r="D75" s="119" t="s">
        <v>124</v>
      </c>
      <c r="E75" s="120">
        <f ca="1">SUM(E72:E74)</f>
        <v>209</v>
      </c>
      <c r="F75" s="120">
        <f t="shared" ref="F75:R75" ca="1" si="22">SUM(F72:F74)</f>
        <v>5</v>
      </c>
      <c r="G75" s="120">
        <f t="shared" ca="1" si="22"/>
        <v>7</v>
      </c>
      <c r="H75" s="120">
        <f t="shared" ca="1" si="22"/>
        <v>0</v>
      </c>
      <c r="I75" s="120">
        <f t="shared" ca="1" si="22"/>
        <v>0</v>
      </c>
      <c r="J75" s="120">
        <f t="shared" ca="1" si="22"/>
        <v>24</v>
      </c>
      <c r="K75" s="120">
        <f t="shared" ca="1" si="22"/>
        <v>245</v>
      </c>
      <c r="L75" s="120">
        <f t="shared" ca="1" si="22"/>
        <v>2</v>
      </c>
      <c r="M75" s="120">
        <f t="shared" ca="1" si="22"/>
        <v>4</v>
      </c>
      <c r="N75" s="120">
        <f t="shared" ca="1" si="22"/>
        <v>1</v>
      </c>
      <c r="O75" s="120">
        <f t="shared" ca="1" si="22"/>
        <v>0</v>
      </c>
      <c r="P75" s="120">
        <f t="shared" ca="1" si="22"/>
        <v>15</v>
      </c>
      <c r="Q75" s="120">
        <f t="shared" ca="1" si="22"/>
        <v>84</v>
      </c>
      <c r="R75" s="236">
        <f t="shared" ca="1" si="22"/>
        <v>351</v>
      </c>
    </row>
    <row r="76" spans="2:18">
      <c r="B76" s="254">
        <v>31</v>
      </c>
      <c r="C76" s="178" t="s">
        <v>125</v>
      </c>
      <c r="D76" s="69">
        <v>20</v>
      </c>
      <c r="E76" s="228">
        <f ca="1">OFFSET(DATA!$B$650,$B76,0)</f>
        <v>32</v>
      </c>
      <c r="F76" s="228">
        <f ca="1">OFFSET(DATA!$B$720,$B76,0)</f>
        <v>2</v>
      </c>
      <c r="G76" s="228">
        <f ca="1">OFFSET(DATA!$B$790,$B76,0)</f>
        <v>5</v>
      </c>
      <c r="H76" s="228">
        <f ca="1">OFFSET(DATA!$B$860,$B76,0)</f>
        <v>0</v>
      </c>
      <c r="I76" s="228">
        <f ca="1">OFFSET(DATA!$B$930,$B76,0)</f>
        <v>0</v>
      </c>
      <c r="J76" s="228">
        <f ca="1">OFFSET(DATA!$B$1000,$B76,0)</f>
        <v>8</v>
      </c>
      <c r="K76" s="86">
        <f ca="1">SUM(E76:J76)</f>
        <v>47</v>
      </c>
      <c r="L76" s="228">
        <f ca="1">OFFSET(DATA!$B$1070,$B76,0)</f>
        <v>1</v>
      </c>
      <c r="M76" s="228">
        <f ca="1">OFFSET(DATA!$B$1140,$B76,0)</f>
        <v>1</v>
      </c>
      <c r="N76" s="228">
        <f ca="1">OFFSET(DATA!$B$1210,$B76,0)</f>
        <v>2</v>
      </c>
      <c r="O76" s="228">
        <f ca="1">OFFSET(DATA!$B$1280,$B76,0)</f>
        <v>1</v>
      </c>
      <c r="P76" s="228">
        <f ca="1">OFFSET(DATA!$B$1350,$B76,0)</f>
        <v>2</v>
      </c>
      <c r="Q76" s="228">
        <f ca="1">OFFSET(DATA!$B$1420,$B76,0)</f>
        <v>27</v>
      </c>
      <c r="R76" s="92">
        <f ca="1">SUM(K76:Q76)</f>
        <v>81</v>
      </c>
    </row>
    <row r="77" spans="2:18">
      <c r="B77" s="254">
        <v>43</v>
      </c>
      <c r="C77" s="178" t="s">
        <v>126</v>
      </c>
      <c r="D77" s="69">
        <v>20</v>
      </c>
      <c r="E77" s="228">
        <f ca="1">OFFSET(DATA!$B$650,$B77,0)</f>
        <v>19</v>
      </c>
      <c r="F77" s="228">
        <f ca="1">OFFSET(DATA!$B$720,$B77,0)</f>
        <v>0</v>
      </c>
      <c r="G77" s="228">
        <f ca="1">OFFSET(DATA!$B$790,$B77,0)</f>
        <v>3</v>
      </c>
      <c r="H77" s="228">
        <f ca="1">OFFSET(DATA!$B$860,$B77,0)</f>
        <v>0</v>
      </c>
      <c r="I77" s="228">
        <f ca="1">OFFSET(DATA!$B$930,$B77,0)</f>
        <v>0</v>
      </c>
      <c r="J77" s="228">
        <f ca="1">OFFSET(DATA!$B$1000,$B77,0)</f>
        <v>5</v>
      </c>
      <c r="K77" s="86">
        <f ca="1">SUM(E77:J77)</f>
        <v>27</v>
      </c>
      <c r="L77" s="228">
        <f ca="1">OFFSET(DATA!$B$1070,$B77,0)</f>
        <v>0</v>
      </c>
      <c r="M77" s="228">
        <f ca="1">OFFSET(DATA!$B$1140,$B77,0)</f>
        <v>0</v>
      </c>
      <c r="N77" s="228">
        <f ca="1">OFFSET(DATA!$B$1210,$B77,0)</f>
        <v>0</v>
      </c>
      <c r="O77" s="228">
        <f ca="1">OFFSET(DATA!$B$1280,$B77,0)</f>
        <v>1</v>
      </c>
      <c r="P77" s="228">
        <f ca="1">OFFSET(DATA!$B$1350,$B77,0)</f>
        <v>4</v>
      </c>
      <c r="Q77" s="228">
        <f ca="1">OFFSET(DATA!$B$1420,$B77,0)</f>
        <v>16</v>
      </c>
      <c r="R77" s="92">
        <f ca="1">SUM(K77:Q77)</f>
        <v>48</v>
      </c>
    </row>
    <row r="78" spans="2:18">
      <c r="B78" s="254">
        <v>47</v>
      </c>
      <c r="C78" s="178" t="s">
        <v>127</v>
      </c>
      <c r="D78" s="69">
        <v>20</v>
      </c>
      <c r="E78" s="228">
        <f ca="1">OFFSET(DATA!$B$650,$B78,0)</f>
        <v>11</v>
      </c>
      <c r="F78" s="228">
        <f ca="1">OFFSET(DATA!$B$720,$B78,0)</f>
        <v>0</v>
      </c>
      <c r="G78" s="228">
        <f ca="1">OFFSET(DATA!$B$790,$B78,0)</f>
        <v>2</v>
      </c>
      <c r="H78" s="228">
        <f ca="1">OFFSET(DATA!$B$860,$B78,0)</f>
        <v>0</v>
      </c>
      <c r="I78" s="228">
        <f ca="1">OFFSET(DATA!$B$930,$B78,0)</f>
        <v>0</v>
      </c>
      <c r="J78" s="228">
        <f ca="1">OFFSET(DATA!$B$1000,$B78,0)</f>
        <v>0</v>
      </c>
      <c r="K78" s="86">
        <f ca="1">SUM(E78:J78)</f>
        <v>13</v>
      </c>
      <c r="L78" s="228">
        <f ca="1">OFFSET(DATA!$B$1070,$B78,0)</f>
        <v>0</v>
      </c>
      <c r="M78" s="228">
        <f ca="1">OFFSET(DATA!$B$1140,$B78,0)</f>
        <v>0</v>
      </c>
      <c r="N78" s="228">
        <f ca="1">OFFSET(DATA!$B$1210,$B78,0)</f>
        <v>0</v>
      </c>
      <c r="O78" s="228">
        <f ca="1">OFFSET(DATA!$B$1280,$B78,0)</f>
        <v>0</v>
      </c>
      <c r="P78" s="228">
        <f ca="1">OFFSET(DATA!$B$1350,$B78,0)</f>
        <v>0</v>
      </c>
      <c r="Q78" s="228">
        <f ca="1">OFFSET(DATA!$B$1420,$B78,0)</f>
        <v>5</v>
      </c>
      <c r="R78" s="92">
        <f ca="1">SUM(K78:Q78)</f>
        <v>18</v>
      </c>
    </row>
    <row r="79" spans="2:18">
      <c r="B79" s="254">
        <v>56</v>
      </c>
      <c r="C79" s="178" t="s">
        <v>128</v>
      </c>
      <c r="D79" s="69">
        <v>20</v>
      </c>
      <c r="E79" s="228">
        <f ca="1">OFFSET(DATA!$B$650,$B79,0)</f>
        <v>111</v>
      </c>
      <c r="F79" s="228">
        <f ca="1">OFFSET(DATA!$B$720,$B79,0)</f>
        <v>1</v>
      </c>
      <c r="G79" s="228">
        <f ca="1">OFFSET(DATA!$B$790,$B79,0)</f>
        <v>12</v>
      </c>
      <c r="H79" s="228">
        <f ca="1">OFFSET(DATA!$B$860,$B79,0)</f>
        <v>0</v>
      </c>
      <c r="I79" s="228">
        <f ca="1">OFFSET(DATA!$B$930,$B79,0)</f>
        <v>0</v>
      </c>
      <c r="J79" s="228">
        <f ca="1">OFFSET(DATA!$B$1000,$B79,0)</f>
        <v>22</v>
      </c>
      <c r="K79" s="86">
        <f ca="1">SUM(E79:J79)</f>
        <v>146</v>
      </c>
      <c r="L79" s="228">
        <f ca="1">OFFSET(DATA!$B$1070,$B79,0)</f>
        <v>6</v>
      </c>
      <c r="M79" s="228">
        <f ca="1">OFFSET(DATA!$B$1140,$B79,0)</f>
        <v>5</v>
      </c>
      <c r="N79" s="228">
        <f ca="1">OFFSET(DATA!$B$1210,$B79,0)</f>
        <v>4</v>
      </c>
      <c r="O79" s="228">
        <f ca="1">OFFSET(DATA!$B$1280,$B79,0)</f>
        <v>0</v>
      </c>
      <c r="P79" s="228">
        <f ca="1">OFFSET(DATA!$B$1350,$B79,0)</f>
        <v>16</v>
      </c>
      <c r="Q79" s="228">
        <f ca="1">OFFSET(DATA!$B$1420,$B79,0)</f>
        <v>117</v>
      </c>
      <c r="R79" s="92">
        <f ca="1">SUM(K79:Q79)</f>
        <v>294</v>
      </c>
    </row>
    <row r="80" spans="2:18">
      <c r="B80" s="253"/>
      <c r="C80" s="179"/>
      <c r="D80" s="119" t="s">
        <v>129</v>
      </c>
      <c r="E80" s="120">
        <f ca="1">SUM(E76:E79)</f>
        <v>173</v>
      </c>
      <c r="F80" s="120">
        <f t="shared" ref="F80:R80" ca="1" si="23">SUM(F76:F79)</f>
        <v>3</v>
      </c>
      <c r="G80" s="120">
        <f t="shared" ca="1" si="23"/>
        <v>22</v>
      </c>
      <c r="H80" s="120">
        <f t="shared" ca="1" si="23"/>
        <v>0</v>
      </c>
      <c r="I80" s="120">
        <f t="shared" ca="1" si="23"/>
        <v>0</v>
      </c>
      <c r="J80" s="120">
        <f t="shared" ca="1" si="23"/>
        <v>35</v>
      </c>
      <c r="K80" s="120">
        <f t="shared" ca="1" si="23"/>
        <v>233</v>
      </c>
      <c r="L80" s="120">
        <f t="shared" ca="1" si="23"/>
        <v>7</v>
      </c>
      <c r="M80" s="120">
        <f t="shared" ca="1" si="23"/>
        <v>6</v>
      </c>
      <c r="N80" s="120">
        <f t="shared" ca="1" si="23"/>
        <v>6</v>
      </c>
      <c r="O80" s="120">
        <f t="shared" ca="1" si="23"/>
        <v>2</v>
      </c>
      <c r="P80" s="120">
        <f t="shared" ca="1" si="23"/>
        <v>22</v>
      </c>
      <c r="Q80" s="120">
        <f t="shared" ca="1" si="23"/>
        <v>165</v>
      </c>
      <c r="R80" s="236">
        <f t="shared" ca="1" si="23"/>
        <v>441</v>
      </c>
    </row>
    <row r="81" spans="2:18">
      <c r="B81" s="254">
        <v>50</v>
      </c>
      <c r="C81" s="178" t="s">
        <v>130</v>
      </c>
      <c r="D81" s="69">
        <v>21</v>
      </c>
      <c r="E81" s="228">
        <f ca="1">OFFSET(DATA!$B$650,$B81,0)</f>
        <v>467</v>
      </c>
      <c r="F81" s="228">
        <f ca="1">OFFSET(DATA!$B$720,$B81,0)</f>
        <v>6</v>
      </c>
      <c r="G81" s="228">
        <f ca="1">OFFSET(DATA!$B$790,$B81,0)</f>
        <v>59</v>
      </c>
      <c r="H81" s="228">
        <f ca="1">OFFSET(DATA!$B$860,$B81,0)</f>
        <v>0</v>
      </c>
      <c r="I81" s="228">
        <f ca="1">OFFSET(DATA!$B$930,$B81,0)</f>
        <v>0</v>
      </c>
      <c r="J81" s="228">
        <f ca="1">OFFSET(DATA!$B$1000,$B81,0)</f>
        <v>77</v>
      </c>
      <c r="K81" s="86">
        <f ca="1">SUM(E81:J81)</f>
        <v>609</v>
      </c>
      <c r="L81" s="228">
        <f ca="1">OFFSET(DATA!$B$1070,$B81,0)</f>
        <v>3</v>
      </c>
      <c r="M81" s="228">
        <f ca="1">OFFSET(DATA!$B$1140,$B81,0)</f>
        <v>9</v>
      </c>
      <c r="N81" s="228">
        <f ca="1">OFFSET(DATA!$B$1210,$B81,0)</f>
        <v>3</v>
      </c>
      <c r="O81" s="228">
        <f ca="1">OFFSET(DATA!$B$1280,$B81,0)</f>
        <v>7</v>
      </c>
      <c r="P81" s="228">
        <f ca="1">OFFSET(DATA!$B$1350,$B81,0)</f>
        <v>41</v>
      </c>
      <c r="Q81" s="228">
        <f ca="1">OFFSET(DATA!$B$1420,$B81,0)</f>
        <v>333</v>
      </c>
      <c r="R81" s="92">
        <f ca="1">SUM(K81:Q81)</f>
        <v>1005</v>
      </c>
    </row>
    <row r="82" spans="2:18">
      <c r="B82" s="253"/>
      <c r="C82" s="179"/>
      <c r="D82" s="119" t="s">
        <v>131</v>
      </c>
      <c r="E82" s="120">
        <f ca="1">E81</f>
        <v>467</v>
      </c>
      <c r="F82" s="120">
        <f t="shared" ref="F82:R82" ca="1" si="24">F81</f>
        <v>6</v>
      </c>
      <c r="G82" s="120">
        <f t="shared" ca="1" si="24"/>
        <v>59</v>
      </c>
      <c r="H82" s="120">
        <f t="shared" ca="1" si="24"/>
        <v>0</v>
      </c>
      <c r="I82" s="120">
        <f t="shared" ca="1" si="24"/>
        <v>0</v>
      </c>
      <c r="J82" s="120">
        <f t="shared" ca="1" si="24"/>
        <v>77</v>
      </c>
      <c r="K82" s="120">
        <f t="shared" ca="1" si="24"/>
        <v>609</v>
      </c>
      <c r="L82" s="120">
        <f t="shared" ca="1" si="24"/>
        <v>3</v>
      </c>
      <c r="M82" s="120">
        <f t="shared" ca="1" si="24"/>
        <v>9</v>
      </c>
      <c r="N82" s="120">
        <f t="shared" ca="1" si="24"/>
        <v>3</v>
      </c>
      <c r="O82" s="120">
        <f t="shared" ca="1" si="24"/>
        <v>7</v>
      </c>
      <c r="P82" s="120">
        <f t="shared" ca="1" si="24"/>
        <v>41</v>
      </c>
      <c r="Q82" s="120">
        <f t="shared" ca="1" si="24"/>
        <v>333</v>
      </c>
      <c r="R82" s="236">
        <f t="shared" ca="1" si="24"/>
        <v>1005</v>
      </c>
    </row>
    <row r="83" spans="2:18">
      <c r="B83" s="254">
        <v>6</v>
      </c>
      <c r="C83" s="178" t="s">
        <v>132</v>
      </c>
      <c r="D83" s="69">
        <v>22</v>
      </c>
      <c r="E83" s="228">
        <f ca="1">OFFSET(DATA!$B$650,$B83,0)</f>
        <v>577</v>
      </c>
      <c r="F83" s="228">
        <f ca="1">OFFSET(DATA!$B$720,$B83,0)</f>
        <v>13</v>
      </c>
      <c r="G83" s="228">
        <f ca="1">OFFSET(DATA!$B$790,$B83,0)</f>
        <v>107</v>
      </c>
      <c r="H83" s="228">
        <f ca="1">OFFSET(DATA!$B$860,$B83,0)</f>
        <v>0</v>
      </c>
      <c r="I83" s="228">
        <f ca="1">OFFSET(DATA!$B$930,$B83,0)</f>
        <v>0</v>
      </c>
      <c r="J83" s="228">
        <f ca="1">OFFSET(DATA!$B$1000,$B83,0)</f>
        <v>105</v>
      </c>
      <c r="K83" s="86">
        <f ca="1">SUM(E83:J83)</f>
        <v>802</v>
      </c>
      <c r="L83" s="228">
        <f ca="1">OFFSET(DATA!$B$1070,$B83,0)</f>
        <v>20</v>
      </c>
      <c r="M83" s="228">
        <f ca="1">OFFSET(DATA!$B$1140,$B83,0)</f>
        <v>25</v>
      </c>
      <c r="N83" s="228">
        <f ca="1">OFFSET(DATA!$B$1210,$B83,0)</f>
        <v>12</v>
      </c>
      <c r="O83" s="228">
        <f ca="1">OFFSET(DATA!$B$1280,$B83,0)</f>
        <v>15</v>
      </c>
      <c r="P83" s="228">
        <f ca="1">OFFSET(DATA!$B$1350,$B83,0)</f>
        <v>56</v>
      </c>
      <c r="Q83" s="228">
        <f ca="1">OFFSET(DATA!$B$1420,$B83,0)</f>
        <v>592</v>
      </c>
      <c r="R83" s="92">
        <f ca="1">SUM(K83:Q83)</f>
        <v>1522</v>
      </c>
    </row>
    <row r="84" spans="2:18">
      <c r="B84" s="253"/>
      <c r="C84" s="179"/>
      <c r="D84" s="119" t="s">
        <v>133</v>
      </c>
      <c r="E84" s="120">
        <f ca="1">E83</f>
        <v>577</v>
      </c>
      <c r="F84" s="120">
        <f t="shared" ref="F84:R84" ca="1" si="25">F83</f>
        <v>13</v>
      </c>
      <c r="G84" s="120">
        <f t="shared" ca="1" si="25"/>
        <v>107</v>
      </c>
      <c r="H84" s="120">
        <f t="shared" ca="1" si="25"/>
        <v>0</v>
      </c>
      <c r="I84" s="120">
        <f t="shared" ca="1" si="25"/>
        <v>0</v>
      </c>
      <c r="J84" s="120">
        <f t="shared" ca="1" si="25"/>
        <v>105</v>
      </c>
      <c r="K84" s="120">
        <f t="shared" ca="1" si="25"/>
        <v>802</v>
      </c>
      <c r="L84" s="120">
        <f t="shared" ca="1" si="25"/>
        <v>20</v>
      </c>
      <c r="M84" s="120">
        <f t="shared" ca="1" si="25"/>
        <v>25</v>
      </c>
      <c r="N84" s="120">
        <f t="shared" ca="1" si="25"/>
        <v>12</v>
      </c>
      <c r="O84" s="120">
        <f t="shared" ca="1" si="25"/>
        <v>15</v>
      </c>
      <c r="P84" s="120">
        <f t="shared" ca="1" si="25"/>
        <v>56</v>
      </c>
      <c r="Q84" s="120">
        <f t="shared" ca="1" si="25"/>
        <v>592</v>
      </c>
      <c r="R84" s="236">
        <f t="shared" ca="1" si="25"/>
        <v>1522</v>
      </c>
    </row>
    <row r="85" spans="2:18">
      <c r="B85" s="254">
        <v>13</v>
      </c>
      <c r="C85" s="178" t="s">
        <v>134</v>
      </c>
      <c r="D85" s="69">
        <v>23</v>
      </c>
      <c r="E85" s="228">
        <f ca="1">OFFSET(DATA!$B$650,$B85,0)</f>
        <v>333</v>
      </c>
      <c r="F85" s="228">
        <f ca="1">OFFSET(DATA!$B$720,$B85,0)</f>
        <v>37</v>
      </c>
      <c r="G85" s="228">
        <f ca="1">OFFSET(DATA!$B$790,$B85,0)</f>
        <v>237</v>
      </c>
      <c r="H85" s="228">
        <f ca="1">OFFSET(DATA!$B$860,$B85,0)</f>
        <v>5</v>
      </c>
      <c r="I85" s="228">
        <f ca="1">OFFSET(DATA!$B$930,$B85,0)</f>
        <v>1</v>
      </c>
      <c r="J85" s="228">
        <f ca="1">OFFSET(DATA!$B$1000,$B85,0)</f>
        <v>164</v>
      </c>
      <c r="K85" s="86">
        <f ca="1">SUM(E85:J85)</f>
        <v>777</v>
      </c>
      <c r="L85" s="228">
        <f ca="1">OFFSET(DATA!$B$1070,$B85,0)</f>
        <v>50</v>
      </c>
      <c r="M85" s="228">
        <f ca="1">OFFSET(DATA!$B$1140,$B85,0)</f>
        <v>61</v>
      </c>
      <c r="N85" s="228">
        <f ca="1">OFFSET(DATA!$B$1210,$B85,0)</f>
        <v>19</v>
      </c>
      <c r="O85" s="228">
        <f ca="1">OFFSET(DATA!$B$1280,$B85,0)</f>
        <v>30</v>
      </c>
      <c r="P85" s="228">
        <f ca="1">OFFSET(DATA!$B$1350,$B85,0)</f>
        <v>117</v>
      </c>
      <c r="Q85" s="228">
        <f ca="1">OFFSET(DATA!$B$1420,$B85,0)</f>
        <v>3224</v>
      </c>
      <c r="R85" s="92">
        <f ca="1">SUM(K85:Q85)</f>
        <v>4278</v>
      </c>
    </row>
    <row r="86" spans="2:18">
      <c r="B86" s="254">
        <v>44</v>
      </c>
      <c r="C86" s="178" t="s">
        <v>135</v>
      </c>
      <c r="D86" s="69">
        <v>23</v>
      </c>
      <c r="E86" s="228">
        <f ca="1">OFFSET(DATA!$B$650,$B86,0)</f>
        <v>8</v>
      </c>
      <c r="F86" s="228">
        <f ca="1">OFFSET(DATA!$B$720,$B86,0)</f>
        <v>1</v>
      </c>
      <c r="G86" s="228">
        <f ca="1">OFFSET(DATA!$B$790,$B86,0)</f>
        <v>0</v>
      </c>
      <c r="H86" s="228">
        <f ca="1">OFFSET(DATA!$B$860,$B86,0)</f>
        <v>0</v>
      </c>
      <c r="I86" s="228">
        <f ca="1">OFFSET(DATA!$B$930,$B86,0)</f>
        <v>0</v>
      </c>
      <c r="J86" s="228">
        <f ca="1">OFFSET(DATA!$B$1000,$B86,0)</f>
        <v>1</v>
      </c>
      <c r="K86" s="86">
        <f ca="1">SUM(E86:J86)</f>
        <v>10</v>
      </c>
      <c r="L86" s="228">
        <f ca="1">OFFSET(DATA!$B$1070,$B86,0)</f>
        <v>0</v>
      </c>
      <c r="M86" s="228">
        <f ca="1">OFFSET(DATA!$B$1140,$B86,0)</f>
        <v>0</v>
      </c>
      <c r="N86" s="228">
        <f ca="1">OFFSET(DATA!$B$1210,$B86,0)</f>
        <v>0</v>
      </c>
      <c r="O86" s="228">
        <f ca="1">OFFSET(DATA!$B$1280,$B86,0)</f>
        <v>0</v>
      </c>
      <c r="P86" s="228">
        <f ca="1">OFFSET(DATA!$B$1350,$B86,0)</f>
        <v>7</v>
      </c>
      <c r="Q86" s="228">
        <f ca="1">OFFSET(DATA!$B$1420,$B86,0)</f>
        <v>31</v>
      </c>
      <c r="R86" s="92">
        <f ca="1">SUM(K86:Q86)</f>
        <v>48</v>
      </c>
    </row>
    <row r="87" spans="2:18">
      <c r="B87" s="253"/>
      <c r="C87" s="179"/>
      <c r="D87" s="119" t="s">
        <v>136</v>
      </c>
      <c r="E87" s="120">
        <f ca="1">E85+E86</f>
        <v>341</v>
      </c>
      <c r="F87" s="120">
        <f t="shared" ref="F87:R87" ca="1" si="26">F85+F86</f>
        <v>38</v>
      </c>
      <c r="G87" s="120">
        <f t="shared" ca="1" si="26"/>
        <v>237</v>
      </c>
      <c r="H87" s="120">
        <f t="shared" ca="1" si="26"/>
        <v>5</v>
      </c>
      <c r="I87" s="120">
        <f t="shared" ca="1" si="26"/>
        <v>1</v>
      </c>
      <c r="J87" s="120">
        <f t="shared" ca="1" si="26"/>
        <v>165</v>
      </c>
      <c r="K87" s="120">
        <f t="shared" ca="1" si="26"/>
        <v>787</v>
      </c>
      <c r="L87" s="120">
        <f t="shared" ca="1" si="26"/>
        <v>50</v>
      </c>
      <c r="M87" s="120">
        <f t="shared" ca="1" si="26"/>
        <v>61</v>
      </c>
      <c r="N87" s="120">
        <f t="shared" ca="1" si="26"/>
        <v>19</v>
      </c>
      <c r="O87" s="120">
        <f t="shared" ca="1" si="26"/>
        <v>30</v>
      </c>
      <c r="P87" s="120">
        <f t="shared" ca="1" si="26"/>
        <v>124</v>
      </c>
      <c r="Q87" s="120">
        <f t="shared" ca="1" si="26"/>
        <v>3255</v>
      </c>
      <c r="R87" s="236">
        <f t="shared" ca="1" si="26"/>
        <v>4326</v>
      </c>
    </row>
    <row r="88" spans="2:18">
      <c r="B88" s="254">
        <v>8</v>
      </c>
      <c r="C88" s="178" t="s">
        <v>137</v>
      </c>
      <c r="D88" s="69">
        <v>24</v>
      </c>
      <c r="E88" s="228">
        <f ca="1">OFFSET(DATA!$B$650,$B88,0)</f>
        <v>94</v>
      </c>
      <c r="F88" s="228">
        <f ca="1">OFFSET(DATA!$B$720,$B88,0)</f>
        <v>3</v>
      </c>
      <c r="G88" s="228">
        <f ca="1">OFFSET(DATA!$B$790,$B88,0)</f>
        <v>3</v>
      </c>
      <c r="H88" s="228">
        <f ca="1">OFFSET(DATA!$B$860,$B88,0)</f>
        <v>0</v>
      </c>
      <c r="I88" s="228">
        <f ca="1">OFFSET(DATA!$B$930,$B88,0)</f>
        <v>0</v>
      </c>
      <c r="J88" s="228">
        <f ca="1">OFFSET(DATA!$B$1000,$B88,0)</f>
        <v>10</v>
      </c>
      <c r="K88" s="86">
        <f ca="1">SUM(E88:J88)</f>
        <v>110</v>
      </c>
      <c r="L88" s="228">
        <f ca="1">OFFSET(DATA!$B$1070,$B88,0)</f>
        <v>2</v>
      </c>
      <c r="M88" s="228">
        <f ca="1">OFFSET(DATA!$B$1140,$B88,0)</f>
        <v>1</v>
      </c>
      <c r="N88" s="228">
        <f ca="1">OFFSET(DATA!$B$1210,$B88,0)</f>
        <v>1</v>
      </c>
      <c r="O88" s="228">
        <f ca="1">OFFSET(DATA!$B$1280,$B88,0)</f>
        <v>3</v>
      </c>
      <c r="P88" s="228">
        <f ca="1">OFFSET(DATA!$B$1350,$B88,0)</f>
        <v>4</v>
      </c>
      <c r="Q88" s="228">
        <f ca="1">OFFSET(DATA!$B$1420,$B88,0)</f>
        <v>57</v>
      </c>
      <c r="R88" s="92">
        <f ca="1">SUM(K88:Q88)</f>
        <v>178</v>
      </c>
    </row>
    <row r="89" spans="2:18">
      <c r="B89" s="254">
        <v>11</v>
      </c>
      <c r="C89" s="178" t="s">
        <v>138</v>
      </c>
      <c r="D89" s="69">
        <v>24</v>
      </c>
      <c r="E89" s="228">
        <f ca="1">OFFSET(DATA!$B$650,$B89,0)</f>
        <v>32</v>
      </c>
      <c r="F89" s="228">
        <f ca="1">OFFSET(DATA!$B$720,$B89,0)</f>
        <v>2</v>
      </c>
      <c r="G89" s="228">
        <f ca="1">OFFSET(DATA!$B$790,$B89,0)</f>
        <v>14</v>
      </c>
      <c r="H89" s="228">
        <f ca="1">OFFSET(DATA!$B$860,$B89,0)</f>
        <v>0</v>
      </c>
      <c r="I89" s="228">
        <f ca="1">OFFSET(DATA!$B$930,$B89,0)</f>
        <v>0</v>
      </c>
      <c r="J89" s="228">
        <f ca="1">OFFSET(DATA!$B$1000,$B89,0)</f>
        <v>6</v>
      </c>
      <c r="K89" s="86">
        <f ca="1">SUM(E89:J89)</f>
        <v>54</v>
      </c>
      <c r="L89" s="228">
        <f ca="1">OFFSET(DATA!$B$1070,$B89,0)</f>
        <v>4</v>
      </c>
      <c r="M89" s="228">
        <f ca="1">OFFSET(DATA!$B$1140,$B89,0)</f>
        <v>2</v>
      </c>
      <c r="N89" s="228">
        <f ca="1">OFFSET(DATA!$B$1210,$B89,0)</f>
        <v>0</v>
      </c>
      <c r="O89" s="228">
        <f ca="1">OFFSET(DATA!$B$1280,$B89,0)</f>
        <v>0</v>
      </c>
      <c r="P89" s="228">
        <f ca="1">OFFSET(DATA!$B$1350,$B89,0)</f>
        <v>11</v>
      </c>
      <c r="Q89" s="228">
        <f ca="1">OFFSET(DATA!$B$1420,$B89,0)</f>
        <v>106</v>
      </c>
      <c r="R89" s="92">
        <f ca="1">SUM(K89:Q89)</f>
        <v>177</v>
      </c>
    </row>
    <row r="90" spans="2:18">
      <c r="B90" s="254">
        <v>22</v>
      </c>
      <c r="C90" s="178" t="s">
        <v>139</v>
      </c>
      <c r="D90" s="69">
        <v>24</v>
      </c>
      <c r="E90" s="228">
        <f ca="1">OFFSET(DATA!$B$650,$B90,0)</f>
        <v>3</v>
      </c>
      <c r="F90" s="228">
        <f ca="1">OFFSET(DATA!$B$720,$B90,0)</f>
        <v>0</v>
      </c>
      <c r="G90" s="228">
        <f ca="1">OFFSET(DATA!$B$790,$B90,0)</f>
        <v>0</v>
      </c>
      <c r="H90" s="228">
        <f ca="1">OFFSET(DATA!$B$860,$B90,0)</f>
        <v>0</v>
      </c>
      <c r="I90" s="228">
        <f ca="1">OFFSET(DATA!$B$930,$B90,0)</f>
        <v>0</v>
      </c>
      <c r="J90" s="228">
        <f ca="1">OFFSET(DATA!$B$1000,$B90,0)</f>
        <v>2</v>
      </c>
      <c r="K90" s="86">
        <f ca="1">SUM(E90:J90)</f>
        <v>5</v>
      </c>
      <c r="L90" s="228">
        <f ca="1">OFFSET(DATA!$B$1070,$B90,0)</f>
        <v>0</v>
      </c>
      <c r="M90" s="228">
        <f ca="1">OFFSET(DATA!$B$1140,$B90,0)</f>
        <v>0</v>
      </c>
      <c r="N90" s="228">
        <f ca="1">OFFSET(DATA!$B$1210,$B90,0)</f>
        <v>0</v>
      </c>
      <c r="O90" s="228">
        <f ca="1">OFFSET(DATA!$B$1280,$B90,0)</f>
        <v>0</v>
      </c>
      <c r="P90" s="228">
        <f ca="1">OFFSET(DATA!$B$1350,$B90,0)</f>
        <v>0</v>
      </c>
      <c r="Q90" s="228">
        <f ca="1">OFFSET(DATA!$B$1420,$B90,0)</f>
        <v>3</v>
      </c>
      <c r="R90" s="92">
        <f ca="1">SUM(K90:Q90)</f>
        <v>8</v>
      </c>
    </row>
    <row r="91" spans="2:18">
      <c r="B91" s="254">
        <v>26</v>
      </c>
      <c r="C91" s="178" t="s">
        <v>140</v>
      </c>
      <c r="D91" s="69">
        <v>24</v>
      </c>
      <c r="E91" s="228">
        <f ca="1">OFFSET(DATA!$B$650,$B91,0)</f>
        <v>62</v>
      </c>
      <c r="F91" s="228">
        <f ca="1">OFFSET(DATA!$B$720,$B91,0)</f>
        <v>1</v>
      </c>
      <c r="G91" s="228">
        <f ca="1">OFFSET(DATA!$B$790,$B91,0)</f>
        <v>14</v>
      </c>
      <c r="H91" s="228">
        <f ca="1">OFFSET(DATA!$B$860,$B91,0)</f>
        <v>0</v>
      </c>
      <c r="I91" s="228">
        <f ca="1">OFFSET(DATA!$B$930,$B91,0)</f>
        <v>0</v>
      </c>
      <c r="J91" s="228">
        <f ca="1">OFFSET(DATA!$B$1000,$B91,0)</f>
        <v>14</v>
      </c>
      <c r="K91" s="86">
        <f ca="1">SUM(E91:J91)</f>
        <v>91</v>
      </c>
      <c r="L91" s="228">
        <f ca="1">OFFSET(DATA!$B$1070,$B91,0)</f>
        <v>0</v>
      </c>
      <c r="M91" s="228">
        <f ca="1">OFFSET(DATA!$B$1140,$B91,0)</f>
        <v>0</v>
      </c>
      <c r="N91" s="228">
        <f ca="1">OFFSET(DATA!$B$1210,$B91,0)</f>
        <v>2</v>
      </c>
      <c r="O91" s="228">
        <f ca="1">OFFSET(DATA!$B$1280,$B91,0)</f>
        <v>1</v>
      </c>
      <c r="P91" s="228">
        <f ca="1">OFFSET(DATA!$B$1350,$B91,0)</f>
        <v>0</v>
      </c>
      <c r="Q91" s="228">
        <f ca="1">OFFSET(DATA!$B$1420,$B91,0)</f>
        <v>27</v>
      </c>
      <c r="R91" s="92">
        <f ca="1">SUM(K91:Q91)</f>
        <v>121</v>
      </c>
    </row>
    <row r="92" spans="2:18">
      <c r="B92" s="254">
        <v>36</v>
      </c>
      <c r="C92" s="178" t="s">
        <v>141</v>
      </c>
      <c r="D92" s="69">
        <v>24</v>
      </c>
      <c r="E92" s="228">
        <f ca="1">OFFSET(DATA!$B$650,$B92,0)</f>
        <v>327</v>
      </c>
      <c r="F92" s="228">
        <f ca="1">OFFSET(DATA!$B$720,$B92,0)</f>
        <v>8</v>
      </c>
      <c r="G92" s="228">
        <f ca="1">OFFSET(DATA!$B$790,$B92,0)</f>
        <v>32</v>
      </c>
      <c r="H92" s="228">
        <f ca="1">OFFSET(DATA!$B$860,$B92,0)</f>
        <v>1</v>
      </c>
      <c r="I92" s="228">
        <f ca="1">OFFSET(DATA!$B$930,$B92,0)</f>
        <v>0</v>
      </c>
      <c r="J92" s="228">
        <f ca="1">OFFSET(DATA!$B$1000,$B92,0)</f>
        <v>57</v>
      </c>
      <c r="K92" s="86">
        <f ca="1">SUM(E92:J92)</f>
        <v>425</v>
      </c>
      <c r="L92" s="228">
        <f ca="1">OFFSET(DATA!$B$1070,$B92,0)</f>
        <v>10</v>
      </c>
      <c r="M92" s="228">
        <f ca="1">OFFSET(DATA!$B$1140,$B92,0)</f>
        <v>13</v>
      </c>
      <c r="N92" s="228">
        <f ca="1">OFFSET(DATA!$B$1210,$B92,0)</f>
        <v>2</v>
      </c>
      <c r="O92" s="228">
        <f ca="1">OFFSET(DATA!$B$1280,$B92,0)</f>
        <v>5</v>
      </c>
      <c r="P92" s="228">
        <f ca="1">OFFSET(DATA!$B$1350,$B92,0)</f>
        <v>42</v>
      </c>
      <c r="Q92" s="228">
        <f ca="1">OFFSET(DATA!$B$1420,$B92,0)</f>
        <v>430</v>
      </c>
      <c r="R92" s="92">
        <f ca="1">SUM(K92:Q92)</f>
        <v>927</v>
      </c>
    </row>
    <row r="93" spans="2:18" ht="12" thickBot="1">
      <c r="B93" s="238"/>
      <c r="C93" s="193"/>
      <c r="D93" s="194" t="s">
        <v>142</v>
      </c>
      <c r="E93" s="195">
        <f ca="1">SUM(E88:E92)</f>
        <v>518</v>
      </c>
      <c r="F93" s="195">
        <f t="shared" ref="F93:R93" ca="1" si="27">SUM(F88:F92)</f>
        <v>14</v>
      </c>
      <c r="G93" s="195">
        <f t="shared" ca="1" si="27"/>
        <v>63</v>
      </c>
      <c r="H93" s="195">
        <f t="shared" ca="1" si="27"/>
        <v>1</v>
      </c>
      <c r="I93" s="195">
        <f t="shared" ca="1" si="27"/>
        <v>0</v>
      </c>
      <c r="J93" s="195">
        <f t="shared" ca="1" si="27"/>
        <v>89</v>
      </c>
      <c r="K93" s="195">
        <f t="shared" ca="1" si="27"/>
        <v>685</v>
      </c>
      <c r="L93" s="195">
        <f t="shared" ca="1" si="27"/>
        <v>16</v>
      </c>
      <c r="M93" s="195">
        <f t="shared" ca="1" si="27"/>
        <v>16</v>
      </c>
      <c r="N93" s="195">
        <f t="shared" ca="1" si="27"/>
        <v>5</v>
      </c>
      <c r="O93" s="195">
        <f t="shared" ca="1" si="27"/>
        <v>9</v>
      </c>
      <c r="P93" s="195">
        <f t="shared" ca="1" si="27"/>
        <v>57</v>
      </c>
      <c r="Q93" s="195">
        <f t="shared" ca="1" si="27"/>
        <v>623</v>
      </c>
      <c r="R93" s="237">
        <f t="shared" ca="1" si="27"/>
        <v>1411</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9806</v>
      </c>
      <c r="F95" s="229">
        <f t="shared" ca="1" si="28"/>
        <v>328</v>
      </c>
      <c r="G95" s="229">
        <f t="shared" ca="1" si="28"/>
        <v>978</v>
      </c>
      <c r="H95" s="229">
        <f t="shared" ca="1" si="28"/>
        <v>18</v>
      </c>
      <c r="I95" s="229">
        <f t="shared" ca="1" si="28"/>
        <v>12</v>
      </c>
      <c r="J95" s="229">
        <f t="shared" ca="1" si="28"/>
        <v>2189</v>
      </c>
      <c r="K95" s="229">
        <f t="shared" ca="1" si="28"/>
        <v>13331</v>
      </c>
      <c r="L95" s="229">
        <f t="shared" ca="1" si="28"/>
        <v>262</v>
      </c>
      <c r="M95" s="229">
        <f t="shared" ca="1" si="28"/>
        <v>323</v>
      </c>
      <c r="N95" s="229">
        <f t="shared" ca="1" si="28"/>
        <v>113</v>
      </c>
      <c r="O95" s="229">
        <f t="shared" ca="1" si="28"/>
        <v>125</v>
      </c>
      <c r="P95" s="229">
        <f t="shared" ca="1" si="28"/>
        <v>817</v>
      </c>
      <c r="Q95" s="229">
        <f t="shared" ca="1" si="28"/>
        <v>10375</v>
      </c>
      <c r="R95" s="229">
        <f t="shared" ca="1" si="28"/>
        <v>25346</v>
      </c>
    </row>
    <row r="96" spans="2:18">
      <c r="H96" s="231"/>
    </row>
    <row r="97" spans="2:2">
      <c r="B97" s="49" t="s">
        <v>180</v>
      </c>
    </row>
  </sheetData>
  <customSheetViews>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74"/>
  <sheetViews>
    <sheetView zoomScaleNormal="75" workbookViewId="0">
      <pane xSplit="2" ySplit="3" topLeftCell="JX4" activePane="bottomRight" state="frozen"/>
      <selection pane="topRight" activeCell="C1" sqref="C1"/>
      <selection pane="bottomLeft" activeCell="A4" sqref="A4"/>
      <selection pane="bottomRight" activeCell="KP3" sqref="KP3"/>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4" width="11.7109375" style="71" bestFit="1" customWidth="1"/>
    <col min="295" max="295" width="12.7109375" style="71" bestFit="1" customWidth="1"/>
    <col min="296" max="296" width="14.7109375" style="71" bestFit="1" customWidth="1"/>
    <col min="297" max="297" width="12.7109375" style="71" bestFit="1" customWidth="1"/>
    <col min="298"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295</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January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row>
    <row r="4" spans="1:522">
      <c r="A4" s="218" t="s">
        <v>207</v>
      </c>
      <c r="B4" s="221" t="str">
        <f ca="1">OFFSET($E4,0,$D$2)</f>
        <v>January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row>
    <row r="5" spans="1:522">
      <c r="A5" s="218" t="s">
        <v>233</v>
      </c>
      <c r="B5" s="221">
        <f ca="1">OFFSET($E5,0,$D$2)</f>
        <v>12015</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0</v>
      </c>
      <c r="KP5" s="258">
        <f t="shared" si="28"/>
        <v>0</v>
      </c>
      <c r="KQ5" s="258">
        <f t="shared" si="28"/>
        <v>0</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25346</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0</v>
      </c>
      <c r="KP6" s="258">
        <f t="shared" si="63"/>
        <v>0</v>
      </c>
      <c r="KQ6" s="258">
        <f t="shared" si="63"/>
        <v>0</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2269</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t="s">
        <v>415</v>
      </c>
      <c r="KP7" s="314" t="s">
        <v>415</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48152</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53736</v>
      </c>
      <c r="KK8" s="258">
        <f t="shared" si="95"/>
        <v>52243</v>
      </c>
      <c r="KL8" s="258">
        <f t="shared" si="95"/>
        <v>51052</v>
      </c>
      <c r="KM8" s="258">
        <f t="shared" si="95"/>
        <v>50352</v>
      </c>
      <c r="KN8" s="258">
        <f t="shared" si="95"/>
        <v>48152</v>
      </c>
      <c r="KO8" s="258">
        <f t="shared" si="95"/>
        <v>0</v>
      </c>
      <c r="KP8" s="258">
        <f t="shared" si="95"/>
        <v>0</v>
      </c>
      <c r="KQ8" s="258">
        <f t="shared" si="95"/>
        <v>0</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14417</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17449</v>
      </c>
      <c r="KK9" s="258">
        <f t="shared" si="128"/>
        <v>16669</v>
      </c>
      <c r="KL9" s="258">
        <f t="shared" si="128"/>
        <v>16043</v>
      </c>
      <c r="KM9" s="258">
        <f t="shared" si="128"/>
        <v>15441</v>
      </c>
      <c r="KN9" s="258">
        <f t="shared" si="128"/>
        <v>14417</v>
      </c>
      <c r="KO9" s="258">
        <f t="shared" si="128"/>
        <v>0</v>
      </c>
      <c r="KP9" s="258">
        <f t="shared" si="128"/>
        <v>0</v>
      </c>
      <c r="KQ9" s="258">
        <f t="shared" si="128"/>
        <v>0</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6104030</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6622821</v>
      </c>
      <c r="KK10" s="258">
        <f t="shared" si="161"/>
        <v>6490793</v>
      </c>
      <c r="KL10" s="258">
        <f t="shared" si="161"/>
        <v>6352303</v>
      </c>
      <c r="KM10" s="258">
        <f t="shared" si="161"/>
        <v>6300602</v>
      </c>
      <c r="KN10" s="258">
        <f t="shared" si="161"/>
        <v>6104030</v>
      </c>
      <c r="KO10" s="258">
        <f t="shared" si="161"/>
        <v>0</v>
      </c>
      <c r="KP10" s="258">
        <f t="shared" si="161"/>
        <v>0</v>
      </c>
      <c r="KQ10" s="258">
        <f t="shared" si="161"/>
        <v>0</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December 2024</v>
      </c>
      <c r="I12" s="196"/>
    </row>
    <row r="13" spans="1:522">
      <c r="A13" s="218" t="s">
        <v>233</v>
      </c>
      <c r="B13" s="221">
        <f t="shared" ref="B13:B18" ca="1" si="170">OFFSET($D5,0,$D$2)</f>
        <v>12706</v>
      </c>
      <c r="BX13" s="71" t="s">
        <v>403</v>
      </c>
    </row>
    <row r="14" spans="1:522">
      <c r="A14" s="218" t="s">
        <v>234</v>
      </c>
      <c r="B14" s="221">
        <f t="shared" ca="1" si="170"/>
        <v>26106</v>
      </c>
      <c r="HN14" s="337"/>
    </row>
    <row r="15" spans="1:522">
      <c r="A15" s="218" t="s">
        <v>235</v>
      </c>
      <c r="B15" s="221">
        <f t="shared" ca="1" si="170"/>
        <v>2631</v>
      </c>
    </row>
    <row r="16" spans="1:522">
      <c r="A16" s="218" t="s">
        <v>236</v>
      </c>
      <c r="B16" s="221">
        <f t="shared" ca="1" si="170"/>
        <v>50352</v>
      </c>
    </row>
    <row r="17" spans="1:300">
      <c r="A17" s="218" t="s">
        <v>237</v>
      </c>
      <c r="B17" s="221">
        <f t="shared" ca="1" si="170"/>
        <v>15441</v>
      </c>
    </row>
    <row r="18" spans="1:300">
      <c r="A18" s="218" t="s">
        <v>238</v>
      </c>
      <c r="B18" s="223">
        <f t="shared" ca="1" si="170"/>
        <v>6300602</v>
      </c>
    </row>
    <row r="19" spans="1:300" s="318" customFormat="1">
      <c r="A19" s="320" t="s">
        <v>240</v>
      </c>
      <c r="B19" s="321">
        <f ca="1">OFFSET($D19,0,$D$2)</f>
        <v>810263.67</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row>
    <row r="20" spans="1:300">
      <c r="A20" s="224" t="s">
        <v>234</v>
      </c>
    </row>
    <row r="21" spans="1:300">
      <c r="A21" s="218">
        <v>1</v>
      </c>
      <c r="B21" s="221">
        <f ca="1">OFFSET($E21,0,$D$2)</f>
        <v>258</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row>
    <row r="22" spans="1:300">
      <c r="A22" s="218">
        <v>2</v>
      </c>
      <c r="B22" s="221">
        <f t="shared" ref="B22:B85" ca="1" si="171">OFFSET($E22,0,$D$2)</f>
        <v>57</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row>
    <row r="23" spans="1:300">
      <c r="A23" s="218">
        <v>3</v>
      </c>
      <c r="B23" s="221">
        <f t="shared" ca="1" si="171"/>
        <v>158</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row>
    <row r="24" spans="1:300">
      <c r="A24" s="218">
        <v>4</v>
      </c>
      <c r="B24" s="221">
        <f t="shared" ca="1" si="171"/>
        <v>49</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row>
    <row r="25" spans="1:300">
      <c r="A25" s="218">
        <v>5</v>
      </c>
      <c r="B25" s="221">
        <f t="shared" ca="1" si="171"/>
        <v>781</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row>
    <row r="26" spans="1:300">
      <c r="A26" s="218">
        <v>6</v>
      </c>
      <c r="B26" s="221">
        <f t="shared" ca="1" si="171"/>
        <v>1522</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row>
    <row r="27" spans="1:300">
      <c r="A27" s="218">
        <v>7</v>
      </c>
      <c r="B27" s="221">
        <f t="shared" ca="1" si="171"/>
        <v>11</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row>
    <row r="28" spans="1:300">
      <c r="A28" s="218">
        <v>8</v>
      </c>
      <c r="B28" s="221">
        <f t="shared" ca="1" si="171"/>
        <v>178</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row>
    <row r="29" spans="1:300">
      <c r="A29" s="218">
        <v>9</v>
      </c>
      <c r="B29" s="221">
        <f t="shared" ca="1" si="171"/>
        <v>356</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row>
    <row r="30" spans="1:300">
      <c r="A30" s="218">
        <v>10</v>
      </c>
      <c r="B30" s="221">
        <f t="shared" ca="1" si="171"/>
        <v>190</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row>
    <row r="31" spans="1:300">
      <c r="A31" s="218">
        <v>11</v>
      </c>
      <c r="B31" s="221">
        <f t="shared" ca="1" si="171"/>
        <v>177</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row>
    <row r="32" spans="1:300">
      <c r="A32" s="218">
        <v>12</v>
      </c>
      <c r="B32" s="221">
        <f t="shared" ca="1" si="171"/>
        <v>179</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row>
    <row r="33" spans="1:300">
      <c r="A33" s="218">
        <v>13</v>
      </c>
      <c r="B33" s="221">
        <f t="shared" ca="1" si="171"/>
        <v>4278</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row>
    <row r="34" spans="1:300">
      <c r="A34" s="218">
        <v>14</v>
      </c>
      <c r="B34" s="221">
        <f t="shared" ca="1" si="171"/>
        <v>53</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row>
    <row r="35" spans="1:300">
      <c r="A35" s="218">
        <v>15</v>
      </c>
      <c r="B35" s="221">
        <f t="shared" ca="1" si="171"/>
        <v>55</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row>
    <row r="36" spans="1:300">
      <c r="A36" s="218">
        <v>16</v>
      </c>
      <c r="B36" s="221">
        <f t="shared" ca="1" si="171"/>
        <v>1435</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row>
    <row r="37" spans="1:300">
      <c r="A37" s="218">
        <v>17</v>
      </c>
      <c r="B37" s="221">
        <f t="shared" ca="1" si="171"/>
        <v>413</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row>
    <row r="38" spans="1:300">
      <c r="A38" s="218">
        <v>18</v>
      </c>
      <c r="B38" s="221">
        <f t="shared" ca="1" si="171"/>
        <v>111</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row>
    <row r="39" spans="1:300">
      <c r="A39" s="218">
        <v>19</v>
      </c>
      <c r="B39" s="221">
        <f t="shared" ca="1" si="171"/>
        <v>15</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row>
    <row r="40" spans="1:300">
      <c r="A40" s="218">
        <v>20</v>
      </c>
      <c r="B40" s="221">
        <f t="shared" ca="1" si="171"/>
        <v>69</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row>
    <row r="41" spans="1:300">
      <c r="A41" s="218">
        <v>21</v>
      </c>
      <c r="B41" s="221">
        <f t="shared" ca="1" si="171"/>
        <v>33</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row>
    <row r="42" spans="1:300">
      <c r="A42" s="218">
        <v>22</v>
      </c>
      <c r="B42" s="221">
        <f t="shared" ca="1" si="171"/>
        <v>8</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row>
    <row r="43" spans="1:300">
      <c r="A43" s="218">
        <v>23</v>
      </c>
      <c r="B43" s="221">
        <f t="shared" ca="1" si="171"/>
        <v>16</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row>
    <row r="44" spans="1:300">
      <c r="A44" s="218">
        <v>24</v>
      </c>
      <c r="B44" s="221">
        <f t="shared" ca="1" si="171"/>
        <v>25</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row>
    <row r="45" spans="1:300">
      <c r="A45" s="218">
        <v>25</v>
      </c>
      <c r="B45" s="221">
        <f t="shared" ca="1" si="171"/>
        <v>54</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row>
    <row r="46" spans="1:300">
      <c r="A46" s="218">
        <v>26</v>
      </c>
      <c r="B46" s="221">
        <f t="shared" ca="1" si="171"/>
        <v>121</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row>
    <row r="47" spans="1:300">
      <c r="A47" s="218">
        <v>27</v>
      </c>
      <c r="B47" s="221">
        <f t="shared" ca="1" si="171"/>
        <v>327</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row>
    <row r="48" spans="1:300">
      <c r="A48" s="218">
        <v>28</v>
      </c>
      <c r="B48" s="221">
        <f t="shared" ca="1" si="171"/>
        <v>244</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row>
    <row r="49" spans="1:300">
      <c r="A49" s="218">
        <v>29</v>
      </c>
      <c r="B49" s="221">
        <f t="shared" ca="1" si="171"/>
        <v>2055</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row>
    <row r="50" spans="1:300">
      <c r="A50" s="218">
        <v>30</v>
      </c>
      <c r="B50" s="221">
        <f t="shared" ca="1" si="171"/>
        <v>35</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row>
    <row r="51" spans="1:300">
      <c r="A51" s="218">
        <v>31</v>
      </c>
      <c r="B51" s="221">
        <f t="shared" ca="1" si="171"/>
        <v>81</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row>
    <row r="52" spans="1:300">
      <c r="A52" s="218">
        <v>32</v>
      </c>
      <c r="B52" s="221">
        <f t="shared" ca="1" si="171"/>
        <v>65</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row>
    <row r="53" spans="1:300">
      <c r="A53" s="218">
        <v>33</v>
      </c>
      <c r="B53" s="221">
        <f t="shared" ca="1" si="171"/>
        <v>28</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row>
    <row r="54" spans="1:300">
      <c r="A54" s="218">
        <v>34</v>
      </c>
      <c r="B54" s="221">
        <f t="shared" ca="1" si="171"/>
        <v>5</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row>
    <row r="55" spans="1:300">
      <c r="A55" s="218">
        <v>35</v>
      </c>
      <c r="B55" s="221">
        <f t="shared" ca="1" si="171"/>
        <v>457</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row>
    <row r="56" spans="1:300">
      <c r="A56" s="218">
        <v>36</v>
      </c>
      <c r="B56" s="221">
        <f t="shared" ca="1" si="171"/>
        <v>927</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row>
    <row r="57" spans="1:300">
      <c r="A57" s="218">
        <v>37</v>
      </c>
      <c r="B57" s="221">
        <f t="shared" ca="1" si="171"/>
        <v>195</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row>
    <row r="58" spans="1:300">
      <c r="A58" s="218">
        <v>38</v>
      </c>
      <c r="B58" s="221">
        <f t="shared" ca="1" si="171"/>
        <v>106</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row>
    <row r="59" spans="1:300">
      <c r="A59" s="218">
        <v>39</v>
      </c>
      <c r="B59" s="221">
        <f t="shared" ca="1" si="171"/>
        <v>20</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row>
    <row r="60" spans="1:300">
      <c r="A60" s="218">
        <v>40</v>
      </c>
      <c r="B60" s="221">
        <f t="shared" ca="1" si="171"/>
        <v>27</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row>
    <row r="61" spans="1:300">
      <c r="A61" s="218">
        <v>41</v>
      </c>
      <c r="B61" s="221">
        <f t="shared" ca="1" si="171"/>
        <v>474</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row>
    <row r="62" spans="1:300">
      <c r="A62" s="218">
        <v>42</v>
      </c>
      <c r="B62" s="221">
        <f t="shared" ca="1" si="171"/>
        <v>707</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row>
    <row r="63" spans="1:300">
      <c r="A63" s="218">
        <v>43</v>
      </c>
      <c r="B63" s="221">
        <f t="shared" ca="1" si="171"/>
        <v>48</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row>
    <row r="64" spans="1:300">
      <c r="A64" s="218">
        <v>44</v>
      </c>
      <c r="B64" s="221">
        <f t="shared" ca="1" si="171"/>
        <v>48</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row>
    <row r="65" spans="1:300">
      <c r="A65" s="218">
        <v>45</v>
      </c>
      <c r="B65" s="221">
        <f t="shared" ca="1" si="171"/>
        <v>66</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row>
    <row r="66" spans="1:300">
      <c r="A66" s="218">
        <v>46</v>
      </c>
      <c r="B66" s="221">
        <f t="shared" ca="1" si="171"/>
        <v>136</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row>
    <row r="67" spans="1:300">
      <c r="A67" s="218">
        <v>47</v>
      </c>
      <c r="B67" s="221">
        <f t="shared" ca="1" si="171"/>
        <v>18</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row>
    <row r="68" spans="1:300">
      <c r="A68" s="218">
        <v>48</v>
      </c>
      <c r="B68" s="221">
        <f t="shared" ca="1" si="171"/>
        <v>1624</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row>
    <row r="69" spans="1:300">
      <c r="A69" s="218">
        <v>49</v>
      </c>
      <c r="B69" s="221">
        <f t="shared" ca="1" si="171"/>
        <v>447</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row>
    <row r="70" spans="1:300">
      <c r="A70" s="218">
        <v>50</v>
      </c>
      <c r="B70" s="221">
        <f t="shared" ca="1" si="171"/>
        <v>1005</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row>
    <row r="71" spans="1:300">
      <c r="A71" s="218">
        <v>51</v>
      </c>
      <c r="B71" s="221">
        <f t="shared" ca="1" si="171"/>
        <v>708</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row>
    <row r="72" spans="1:300">
      <c r="A72" s="218">
        <v>52</v>
      </c>
      <c r="B72" s="221">
        <f t="shared" ca="1" si="171"/>
        <v>1055</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row>
    <row r="73" spans="1:300">
      <c r="A73" s="218">
        <v>53</v>
      </c>
      <c r="B73" s="221">
        <f t="shared" ca="1" si="171"/>
        <v>1448</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row>
    <row r="74" spans="1:300">
      <c r="A74" s="218">
        <v>54</v>
      </c>
      <c r="B74" s="221">
        <f t="shared" ca="1" si="171"/>
        <v>192</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row>
    <row r="75" spans="1:300">
      <c r="A75" s="218">
        <v>55</v>
      </c>
      <c r="B75" s="221">
        <f t="shared" ca="1" si="171"/>
        <v>90</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row>
    <row r="76" spans="1:300">
      <c r="A76" s="218">
        <v>56</v>
      </c>
      <c r="B76" s="221">
        <f t="shared" ca="1" si="171"/>
        <v>294</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row>
    <row r="77" spans="1:300">
      <c r="A77" s="218">
        <v>57</v>
      </c>
      <c r="B77" s="221">
        <f t="shared" ca="1" si="171"/>
        <v>106</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row>
    <row r="78" spans="1:300">
      <c r="A78" s="218">
        <v>58</v>
      </c>
      <c r="B78" s="221">
        <f t="shared" ca="1" si="171"/>
        <v>348</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row>
    <row r="79" spans="1:300">
      <c r="A79" s="218">
        <v>59</v>
      </c>
      <c r="B79" s="221">
        <f t="shared" ca="1" si="171"/>
        <v>348</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row>
    <row r="80" spans="1:300">
      <c r="A80" s="218">
        <v>60</v>
      </c>
      <c r="B80" s="221">
        <f t="shared" ca="1" si="171"/>
        <v>75</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row>
    <row r="81" spans="1:522">
      <c r="A81" s="218">
        <v>61</v>
      </c>
      <c r="B81" s="221">
        <f t="shared" ca="1" si="171"/>
        <v>116</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row>
    <row r="82" spans="1:522">
      <c r="A82" s="218">
        <v>62</v>
      </c>
      <c r="B82" s="221">
        <f t="shared" ca="1" si="171"/>
        <v>57</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row>
    <row r="83" spans="1:522">
      <c r="A83" s="218">
        <v>63</v>
      </c>
      <c r="B83" s="221">
        <f t="shared" ca="1" si="171"/>
        <v>22</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row>
    <row r="84" spans="1:522">
      <c r="A84" s="218">
        <v>64</v>
      </c>
      <c r="B84" s="221">
        <f t="shared" ca="1" si="171"/>
        <v>626</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row>
    <row r="85" spans="1:522">
      <c r="A85" s="218">
        <v>65</v>
      </c>
      <c r="B85" s="221">
        <f t="shared" ca="1" si="171"/>
        <v>18</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row>
    <row r="86" spans="1:522">
      <c r="A86" s="218">
        <v>66</v>
      </c>
      <c r="B86" s="221">
        <f t="shared" ref="B86:B149" ca="1" si="172">OFFSET($E86,0,$D$2)</f>
        <v>68</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row>
    <row r="87" spans="1:522">
      <c r="A87" s="218">
        <v>67</v>
      </c>
      <c r="B87" s="221">
        <f t="shared" ca="1" si="172"/>
        <v>28</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row>
    <row r="88" spans="1:522">
      <c r="A88" s="224" t="s">
        <v>241</v>
      </c>
      <c r="B88" s="225">
        <f ca="1">SUM(B21:B87)</f>
        <v>25346</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27469</v>
      </c>
      <c r="KK88" s="225">
        <f t="shared" si="180"/>
        <v>26825</v>
      </c>
      <c r="KL88" s="225">
        <f t="shared" si="180"/>
        <v>26324</v>
      </c>
      <c r="KM88" s="225">
        <f t="shared" si="180"/>
        <v>26106</v>
      </c>
      <c r="KN88" s="225">
        <f t="shared" si="180"/>
        <v>25346</v>
      </c>
      <c r="KO88" s="225">
        <f t="shared" si="180"/>
        <v>0</v>
      </c>
      <c r="KP88" s="225">
        <f t="shared" si="180"/>
        <v>0</v>
      </c>
      <c r="KQ88" s="225">
        <f t="shared" si="180"/>
        <v>0</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78</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row>
    <row r="92" spans="1:522">
      <c r="A92" s="218">
        <v>2</v>
      </c>
      <c r="B92" s="221">
        <f t="shared" ca="1" si="172"/>
        <v>7</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row>
    <row r="93" spans="1:522">
      <c r="A93" s="218">
        <v>3</v>
      </c>
      <c r="B93" s="221">
        <f t="shared" ca="1" si="172"/>
        <v>68</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row>
    <row r="94" spans="1:522">
      <c r="A94" s="218">
        <v>4</v>
      </c>
      <c r="B94" s="221">
        <f t="shared" ca="1" si="172"/>
        <v>11</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row>
    <row r="95" spans="1:522">
      <c r="A95" s="218">
        <v>5</v>
      </c>
      <c r="B95" s="221">
        <f t="shared" ca="1" si="172"/>
        <v>277</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row>
    <row r="96" spans="1:522">
      <c r="A96" s="218">
        <v>6</v>
      </c>
      <c r="B96" s="221">
        <f t="shared" ca="1" si="172"/>
        <v>720</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row>
    <row r="97" spans="1:300">
      <c r="A97" s="218">
        <v>7</v>
      </c>
      <c r="B97" s="221">
        <f t="shared" ca="1" si="172"/>
        <v>2</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row>
    <row r="98" spans="1:300">
      <c r="A98" s="218">
        <v>8</v>
      </c>
      <c r="B98" s="221">
        <f t="shared" ca="1" si="172"/>
        <v>68</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row>
    <row r="99" spans="1:300">
      <c r="A99" s="218">
        <v>9</v>
      </c>
      <c r="B99" s="221">
        <f t="shared" ca="1" si="172"/>
        <v>76</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row>
    <row r="100" spans="1:300">
      <c r="A100" s="218">
        <v>10</v>
      </c>
      <c r="B100" s="221">
        <f t="shared" ca="1" si="172"/>
        <v>80</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row>
    <row r="101" spans="1:300">
      <c r="A101" s="218">
        <v>11</v>
      </c>
      <c r="B101" s="221">
        <f t="shared" ca="1" si="172"/>
        <v>123</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row>
    <row r="102" spans="1:300">
      <c r="A102" s="218">
        <v>12</v>
      </c>
      <c r="B102" s="221">
        <f t="shared" ca="1" si="172"/>
        <v>44</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row>
    <row r="103" spans="1:300">
      <c r="A103" s="218">
        <v>13</v>
      </c>
      <c r="B103" s="221">
        <f t="shared" ca="1" si="172"/>
        <v>3501</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row>
    <row r="104" spans="1:300">
      <c r="A104" s="218">
        <v>14</v>
      </c>
      <c r="B104" s="221">
        <f t="shared" ca="1" si="172"/>
        <v>17</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row>
    <row r="105" spans="1:300">
      <c r="A105" s="218">
        <v>15</v>
      </c>
      <c r="B105" s="221">
        <f t="shared" ca="1" si="172"/>
        <v>7</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row>
    <row r="106" spans="1:300">
      <c r="A106" s="218">
        <v>16</v>
      </c>
      <c r="B106" s="221">
        <f t="shared" ca="1" si="172"/>
        <v>736</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row>
    <row r="107" spans="1:300">
      <c r="A107" s="218">
        <v>17</v>
      </c>
      <c r="B107" s="221">
        <f t="shared" ca="1" si="172"/>
        <v>123</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row>
    <row r="108" spans="1:300">
      <c r="A108" s="218">
        <v>18</v>
      </c>
      <c r="B108" s="221">
        <f t="shared" ca="1" si="172"/>
        <v>43</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row>
    <row r="109" spans="1:300" s="343" customFormat="1">
      <c r="A109" s="341">
        <v>19</v>
      </c>
      <c r="B109" s="342">
        <f t="shared" ca="1" si="172"/>
        <v>0</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row>
    <row r="110" spans="1:300">
      <c r="A110" s="218">
        <v>20</v>
      </c>
      <c r="B110" s="221">
        <f t="shared" ca="1" si="172"/>
        <v>16</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43">
        <v>16</v>
      </c>
    </row>
    <row r="111" spans="1:300">
      <c r="A111" s="218">
        <v>21</v>
      </c>
      <c r="B111" s="221">
        <f t="shared" ca="1" si="172"/>
        <v>8</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row>
    <row r="112" spans="1:300">
      <c r="A112" s="218">
        <v>22</v>
      </c>
      <c r="B112" s="221">
        <f t="shared" ca="1" si="172"/>
        <v>3</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row>
    <row r="113" spans="1:300">
      <c r="A113" s="218">
        <v>23</v>
      </c>
      <c r="B113" s="221">
        <f t="shared" ca="1" si="172"/>
        <v>3</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row>
    <row r="114" spans="1:300">
      <c r="A114" s="218">
        <v>24</v>
      </c>
      <c r="B114" s="221">
        <f t="shared" ca="1" si="172"/>
        <v>10</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row>
    <row r="115" spans="1:300">
      <c r="A115" s="218">
        <v>25</v>
      </c>
      <c r="B115" s="221">
        <f t="shared" ca="1" si="172"/>
        <v>14</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row>
    <row r="116" spans="1:300">
      <c r="A116" s="218">
        <v>26</v>
      </c>
      <c r="B116" s="221">
        <f t="shared" ca="1" si="172"/>
        <v>30</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row>
    <row r="117" spans="1:300">
      <c r="A117" s="218">
        <v>27</v>
      </c>
      <c r="B117" s="221">
        <f t="shared" ca="1" si="172"/>
        <v>93</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row>
    <row r="118" spans="1:300">
      <c r="A118" s="218">
        <v>28</v>
      </c>
      <c r="B118" s="221">
        <f t="shared" ca="1" si="172"/>
        <v>75</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row>
    <row r="119" spans="1:300">
      <c r="A119" s="218">
        <v>29</v>
      </c>
      <c r="B119" s="221">
        <f t="shared" ca="1" si="172"/>
        <v>1019</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row>
    <row r="120" spans="1:300">
      <c r="A120" s="218">
        <v>30</v>
      </c>
      <c r="B120" s="221">
        <f t="shared" ca="1" si="172"/>
        <v>10</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row>
    <row r="121" spans="1:300">
      <c r="A121" s="218">
        <v>31</v>
      </c>
      <c r="B121" s="221">
        <f t="shared" ca="1" si="172"/>
        <v>34</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row>
    <row r="122" spans="1:300">
      <c r="A122" s="218">
        <v>32</v>
      </c>
      <c r="B122" s="221">
        <f t="shared" ca="1" si="172"/>
        <v>19</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row>
    <row r="123" spans="1:300">
      <c r="A123" s="218">
        <v>33</v>
      </c>
      <c r="B123" s="221">
        <f t="shared" ca="1" si="172"/>
        <v>8</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row>
    <row r="124" spans="1:300" s="332" customFormat="1">
      <c r="A124" s="330">
        <v>34</v>
      </c>
      <c r="B124" s="331">
        <f t="shared" ca="1" si="172"/>
        <v>3</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71">
        <v>3</v>
      </c>
    </row>
    <row r="125" spans="1:300">
      <c r="A125" s="218">
        <v>35</v>
      </c>
      <c r="B125" s="221">
        <f t="shared" ca="1" si="172"/>
        <v>150</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2">
        <v>150</v>
      </c>
    </row>
    <row r="126" spans="1:300">
      <c r="A126" s="218">
        <v>36</v>
      </c>
      <c r="B126" s="221">
        <f t="shared" ca="1" si="172"/>
        <v>502</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row>
    <row r="127" spans="1:300">
      <c r="A127" s="218">
        <v>37</v>
      </c>
      <c r="B127" s="221">
        <f t="shared" ca="1" si="172"/>
        <v>83</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row>
    <row r="128" spans="1:300">
      <c r="A128" s="218">
        <v>38</v>
      </c>
      <c r="B128" s="221">
        <f t="shared" ca="1" si="172"/>
        <v>26</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row>
    <row r="129" spans="1:300">
      <c r="A129" s="218">
        <v>39</v>
      </c>
      <c r="B129" s="221">
        <f t="shared" ca="1" si="172"/>
        <v>4</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row>
    <row r="130" spans="1:300">
      <c r="A130" s="218">
        <v>40</v>
      </c>
      <c r="B130" s="221">
        <f t="shared" ca="1" si="172"/>
        <v>7</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row>
    <row r="131" spans="1:300">
      <c r="A131" s="218">
        <v>41</v>
      </c>
      <c r="B131" s="221">
        <f t="shared" ca="1" si="172"/>
        <v>167</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row>
    <row r="132" spans="1:300">
      <c r="A132" s="218">
        <v>42</v>
      </c>
      <c r="B132" s="221">
        <f t="shared" ca="1" si="172"/>
        <v>219</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row>
    <row r="133" spans="1:300">
      <c r="A133" s="218">
        <v>43</v>
      </c>
      <c r="B133" s="221">
        <f t="shared" ca="1" si="172"/>
        <v>21</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row>
    <row r="134" spans="1:300">
      <c r="A134" s="218">
        <v>44</v>
      </c>
      <c r="B134" s="221">
        <f t="shared" ca="1" si="172"/>
        <v>38</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row>
    <row r="135" spans="1:300">
      <c r="A135" s="218">
        <v>45</v>
      </c>
      <c r="B135" s="221">
        <f t="shared" ca="1" si="172"/>
        <v>17</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row>
    <row r="136" spans="1:300">
      <c r="A136" s="218">
        <v>46</v>
      </c>
      <c r="B136" s="221">
        <f t="shared" ca="1" si="172"/>
        <v>51</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row>
    <row r="137" spans="1:300">
      <c r="A137" s="218">
        <v>47</v>
      </c>
      <c r="B137" s="221">
        <f t="shared" ca="1" si="172"/>
        <v>5</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row>
    <row r="138" spans="1:300">
      <c r="A138" s="218">
        <v>48</v>
      </c>
      <c r="B138" s="221">
        <f t="shared" ca="1" si="172"/>
        <v>770</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row>
    <row r="139" spans="1:300">
      <c r="A139" s="218">
        <v>49</v>
      </c>
      <c r="B139" s="221">
        <f t="shared" ca="1" si="172"/>
        <v>241</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row>
    <row r="140" spans="1:300">
      <c r="A140" s="218">
        <v>50</v>
      </c>
      <c r="B140" s="221">
        <f t="shared" ca="1" si="172"/>
        <v>396</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row>
    <row r="141" spans="1:300">
      <c r="A141" s="218">
        <v>51</v>
      </c>
      <c r="B141" s="221">
        <f t="shared" ca="1" si="172"/>
        <v>267</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row>
    <row r="142" spans="1:300">
      <c r="A142" s="218">
        <v>52</v>
      </c>
      <c r="B142" s="221">
        <f t="shared" ca="1" si="172"/>
        <v>344</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row>
    <row r="143" spans="1:300">
      <c r="A143" s="218">
        <v>53</v>
      </c>
      <c r="B143" s="221">
        <f t="shared" ca="1" si="172"/>
        <v>501</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row>
    <row r="144" spans="1:300">
      <c r="A144" s="218">
        <v>54</v>
      </c>
      <c r="B144" s="221">
        <f t="shared" ca="1" si="172"/>
        <v>41</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row>
    <row r="145" spans="1:522">
      <c r="A145" s="218">
        <v>55</v>
      </c>
      <c r="B145" s="221">
        <f t="shared" ca="1" si="172"/>
        <v>37</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row>
    <row r="146" spans="1:522">
      <c r="A146" s="218">
        <v>56</v>
      </c>
      <c r="B146" s="221">
        <f t="shared" ca="1" si="172"/>
        <v>148</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row>
    <row r="147" spans="1:522">
      <c r="A147" s="218">
        <v>57</v>
      </c>
      <c r="B147" s="221">
        <f t="shared" ca="1" si="172"/>
        <v>51</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row>
    <row r="148" spans="1:522">
      <c r="A148" s="218">
        <v>58</v>
      </c>
      <c r="B148" s="221">
        <f t="shared" ca="1" si="172"/>
        <v>118</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row>
    <row r="149" spans="1:522">
      <c r="A149" s="218">
        <v>59</v>
      </c>
      <c r="B149" s="221">
        <f t="shared" ca="1" si="172"/>
        <v>135</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row>
    <row r="150" spans="1:522">
      <c r="A150" s="218">
        <v>60</v>
      </c>
      <c r="B150" s="221">
        <f t="shared" ref="B150:B213" ca="1" si="185">OFFSET($E150,0,$D$2)</f>
        <v>19</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row>
    <row r="151" spans="1:522">
      <c r="A151" s="218">
        <v>61</v>
      </c>
      <c r="B151" s="221">
        <f t="shared" ca="1" si="185"/>
        <v>40</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row>
    <row r="152" spans="1:522">
      <c r="A152" s="218">
        <v>62</v>
      </c>
      <c r="B152" s="221">
        <f t="shared" ca="1" si="185"/>
        <v>3</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row>
    <row r="153" spans="1:522">
      <c r="A153" s="218">
        <v>63</v>
      </c>
      <c r="B153" s="221">
        <f t="shared" ca="1" si="185"/>
        <v>3</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row>
    <row r="154" spans="1:522">
      <c r="A154" s="218">
        <v>64</v>
      </c>
      <c r="B154" s="221">
        <f t="shared" ca="1" si="185"/>
        <v>253</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row>
    <row r="155" spans="1:522">
      <c r="A155" s="218">
        <v>65</v>
      </c>
      <c r="B155" s="221">
        <f t="shared" ca="1" si="185"/>
        <v>6</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row>
    <row r="156" spans="1:522">
      <c r="A156" s="218">
        <v>66</v>
      </c>
      <c r="B156" s="221">
        <f t="shared" ca="1" si="185"/>
        <v>15</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row>
    <row r="157" spans="1:522">
      <c r="A157" s="218">
        <v>67</v>
      </c>
      <c r="B157" s="221">
        <f t="shared" ca="1" si="185"/>
        <v>11</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row>
    <row r="158" spans="1:522">
      <c r="A158" s="224" t="s">
        <v>241</v>
      </c>
      <c r="B158" s="225">
        <f ca="1">SUM(B91:B157)</f>
        <v>12015</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13823</v>
      </c>
      <c r="KK158" s="225">
        <f t="shared" si="193"/>
        <v>13304</v>
      </c>
      <c r="KL158" s="225">
        <f t="shared" si="193"/>
        <v>13002</v>
      </c>
      <c r="KM158" s="225">
        <f t="shared" si="193"/>
        <v>12706</v>
      </c>
      <c r="KN158" s="225">
        <f>SUM(KN91:KN157)</f>
        <v>12015</v>
      </c>
      <c r="KO158" s="225">
        <f t="shared" si="193"/>
        <v>0</v>
      </c>
      <c r="KP158" s="225">
        <f t="shared" si="193"/>
        <v>0</v>
      </c>
      <c r="KQ158" s="225">
        <f t="shared" si="193"/>
        <v>0</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300">
      <c r="A161" s="218">
        <v>1</v>
      </c>
      <c r="B161" s="221">
        <f t="shared" ca="1" si="185"/>
        <v>89</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row>
    <row r="162" spans="1:300">
      <c r="A162" s="218">
        <v>2</v>
      </c>
      <c r="B162" s="221">
        <f t="shared" ca="1" si="185"/>
        <v>7</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row>
    <row r="163" spans="1:300">
      <c r="A163" s="218">
        <v>3</v>
      </c>
      <c r="B163" s="221">
        <f t="shared" ca="1" si="185"/>
        <v>82</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row>
    <row r="164" spans="1:300">
      <c r="A164" s="218">
        <v>4</v>
      </c>
      <c r="B164" s="221">
        <f t="shared" ca="1" si="185"/>
        <v>11</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row>
    <row r="165" spans="1:300">
      <c r="A165" s="218">
        <v>5</v>
      </c>
      <c r="B165" s="221">
        <f t="shared" ca="1" si="185"/>
        <v>293</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row>
    <row r="166" spans="1:300">
      <c r="A166" s="218">
        <v>6</v>
      </c>
      <c r="B166" s="221">
        <f t="shared" ca="1" si="185"/>
        <v>835</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row>
    <row r="167" spans="1:300">
      <c r="A167" s="218">
        <v>7</v>
      </c>
      <c r="B167" s="221">
        <f t="shared" ca="1" si="185"/>
        <v>3</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row>
    <row r="168" spans="1:300">
      <c r="A168" s="218">
        <v>8</v>
      </c>
      <c r="B168" s="221">
        <f t="shared" ca="1" si="185"/>
        <v>78</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row>
    <row r="169" spans="1:300">
      <c r="A169" s="218">
        <v>9</v>
      </c>
      <c r="B169" s="221">
        <f t="shared" ca="1" si="185"/>
        <v>79</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row>
    <row r="170" spans="1:300">
      <c r="A170" s="218">
        <v>10</v>
      </c>
      <c r="B170" s="221">
        <f t="shared" ca="1" si="185"/>
        <v>87</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row>
    <row r="171" spans="1:300">
      <c r="A171" s="218">
        <v>11</v>
      </c>
      <c r="B171" s="221">
        <f t="shared" ca="1" si="185"/>
        <v>165</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row>
    <row r="172" spans="1:300">
      <c r="A172" s="218">
        <v>12</v>
      </c>
      <c r="B172" s="221">
        <f t="shared" ca="1" si="185"/>
        <v>45</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row>
    <row r="173" spans="1:300">
      <c r="A173" s="218">
        <v>13</v>
      </c>
      <c r="B173" s="221">
        <f t="shared" ca="1" si="185"/>
        <v>4597</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row>
    <row r="174" spans="1:300">
      <c r="A174" s="218">
        <v>14</v>
      </c>
      <c r="B174" s="221">
        <f t="shared" ca="1" si="185"/>
        <v>20</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row>
    <row r="175" spans="1:300">
      <c r="A175" s="218">
        <v>15</v>
      </c>
      <c r="B175" s="221">
        <f t="shared" ca="1" si="185"/>
        <v>7</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row>
    <row r="176" spans="1:300">
      <c r="A176" s="218">
        <v>16</v>
      </c>
      <c r="B176" s="221">
        <f t="shared" ca="1" si="185"/>
        <v>865</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row>
    <row r="177" spans="1:300">
      <c r="A177" s="218">
        <v>17</v>
      </c>
      <c r="B177" s="221">
        <f t="shared" ca="1" si="185"/>
        <v>131</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row>
    <row r="178" spans="1:300">
      <c r="A178" s="218">
        <v>18</v>
      </c>
      <c r="B178" s="221">
        <f t="shared" ca="1" si="185"/>
        <v>48</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row>
    <row r="179" spans="1:300" s="343" customFormat="1">
      <c r="A179" s="341">
        <v>19</v>
      </c>
      <c r="B179" s="342">
        <f t="shared" ca="1" si="185"/>
        <v>0</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row>
    <row r="180" spans="1:300">
      <c r="A180" s="218">
        <v>20</v>
      </c>
      <c r="B180" s="221">
        <f t="shared" ca="1" si="185"/>
        <v>16</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row>
    <row r="181" spans="1:300">
      <c r="A181" s="218">
        <v>21</v>
      </c>
      <c r="B181" s="221">
        <f t="shared" ca="1" si="185"/>
        <v>9</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row>
    <row r="182" spans="1:300">
      <c r="A182" s="218">
        <v>22</v>
      </c>
      <c r="B182" s="221">
        <f t="shared" ca="1" si="185"/>
        <v>3</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row>
    <row r="183" spans="1:300">
      <c r="A183" s="218">
        <v>23</v>
      </c>
      <c r="B183" s="221">
        <f t="shared" ca="1" si="185"/>
        <v>3</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row>
    <row r="184" spans="1:300">
      <c r="A184" s="218">
        <v>24</v>
      </c>
      <c r="B184" s="221">
        <f t="shared" ca="1" si="185"/>
        <v>10</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row>
    <row r="185" spans="1:300">
      <c r="A185" s="218">
        <v>25</v>
      </c>
      <c r="B185" s="221">
        <f t="shared" ca="1" si="185"/>
        <v>15</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row>
    <row r="186" spans="1:300">
      <c r="A186" s="218">
        <v>26</v>
      </c>
      <c r="B186" s="221">
        <f t="shared" ca="1" si="185"/>
        <v>36</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row>
    <row r="187" spans="1:300">
      <c r="A187" s="218">
        <v>27</v>
      </c>
      <c r="B187" s="221">
        <f t="shared" ca="1" si="185"/>
        <v>112</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row>
    <row r="188" spans="1:300">
      <c r="A188" s="218">
        <v>28</v>
      </c>
      <c r="B188" s="221">
        <f t="shared" ca="1" si="185"/>
        <v>88</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row>
    <row r="189" spans="1:300">
      <c r="A189" s="218">
        <v>29</v>
      </c>
      <c r="B189" s="221">
        <f t="shared" ca="1" si="185"/>
        <v>1234</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row>
    <row r="190" spans="1:300">
      <c r="A190" s="218">
        <v>30</v>
      </c>
      <c r="B190" s="221">
        <f t="shared" ca="1" si="185"/>
        <v>12</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row>
    <row r="191" spans="1:300">
      <c r="A191" s="218">
        <v>31</v>
      </c>
      <c r="B191" s="221">
        <f t="shared" ca="1" si="185"/>
        <v>37</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row>
    <row r="192" spans="1:300">
      <c r="A192" s="218">
        <v>32</v>
      </c>
      <c r="B192" s="221">
        <f t="shared" ca="1" si="185"/>
        <v>20</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row>
    <row r="193" spans="1:300">
      <c r="A193" s="218">
        <v>33</v>
      </c>
      <c r="B193" s="221">
        <f t="shared" ca="1" si="185"/>
        <v>8</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row>
    <row r="194" spans="1:300" s="332" customFormat="1">
      <c r="A194" s="330">
        <v>34</v>
      </c>
      <c r="B194" s="331">
        <f t="shared" ca="1" si="185"/>
        <v>4</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row>
    <row r="195" spans="1:300">
      <c r="A195" s="218">
        <v>35</v>
      </c>
      <c r="B195" s="221">
        <f t="shared" ca="1" si="185"/>
        <v>162</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row>
    <row r="196" spans="1:300">
      <c r="A196" s="218">
        <v>36</v>
      </c>
      <c r="B196" s="221">
        <f t="shared" ca="1" si="185"/>
        <v>642</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row>
    <row r="197" spans="1:300">
      <c r="A197" s="218">
        <v>37</v>
      </c>
      <c r="B197" s="221">
        <f t="shared" ca="1" si="185"/>
        <v>88</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row>
    <row r="198" spans="1:300">
      <c r="A198" s="218">
        <v>38</v>
      </c>
      <c r="B198" s="221">
        <f t="shared" ca="1" si="185"/>
        <v>28</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row>
    <row r="199" spans="1:300">
      <c r="A199" s="218">
        <v>39</v>
      </c>
      <c r="B199" s="221">
        <f t="shared" ca="1" si="185"/>
        <v>4</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row>
    <row r="200" spans="1:300">
      <c r="A200" s="218">
        <v>40</v>
      </c>
      <c r="B200" s="221">
        <f t="shared" ca="1" si="185"/>
        <v>7</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row>
    <row r="201" spans="1:300">
      <c r="A201" s="218">
        <v>41</v>
      </c>
      <c r="B201" s="221">
        <f t="shared" ca="1" si="185"/>
        <v>191</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row>
    <row r="202" spans="1:300">
      <c r="A202" s="218">
        <v>42</v>
      </c>
      <c r="B202" s="221">
        <f t="shared" ca="1" si="185"/>
        <v>239</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row>
    <row r="203" spans="1:300">
      <c r="A203" s="218">
        <v>43</v>
      </c>
      <c r="B203" s="221">
        <f t="shared" ca="1" si="185"/>
        <v>22</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row>
    <row r="204" spans="1:300">
      <c r="A204" s="218">
        <v>44</v>
      </c>
      <c r="B204" s="221">
        <f t="shared" ca="1" si="185"/>
        <v>57</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row>
    <row r="205" spans="1:300">
      <c r="A205" s="218">
        <v>45</v>
      </c>
      <c r="B205" s="221">
        <f t="shared" ca="1" si="185"/>
        <v>17</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row>
    <row r="206" spans="1:300">
      <c r="A206" s="218">
        <v>46</v>
      </c>
      <c r="B206" s="221">
        <f t="shared" ca="1" si="185"/>
        <v>57</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row>
    <row r="207" spans="1:300">
      <c r="A207" s="218">
        <v>47</v>
      </c>
      <c r="B207" s="221">
        <f t="shared" ca="1" si="185"/>
        <v>5</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row>
    <row r="208" spans="1:300">
      <c r="A208" s="218">
        <v>48</v>
      </c>
      <c r="B208" s="221">
        <f t="shared" ca="1" si="185"/>
        <v>891</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row>
    <row r="209" spans="1:300">
      <c r="A209" s="218">
        <v>49</v>
      </c>
      <c r="B209" s="221">
        <f t="shared" ca="1" si="185"/>
        <v>283</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row>
    <row r="210" spans="1:300">
      <c r="A210" s="218">
        <v>50</v>
      </c>
      <c r="B210" s="221">
        <f t="shared" ca="1" si="185"/>
        <v>481</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row>
    <row r="211" spans="1:300">
      <c r="A211" s="218">
        <v>51</v>
      </c>
      <c r="B211" s="221">
        <f t="shared" ca="1" si="185"/>
        <v>295</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row>
    <row r="212" spans="1:300">
      <c r="A212" s="218">
        <v>52</v>
      </c>
      <c r="B212" s="221">
        <f t="shared" ca="1" si="185"/>
        <v>373</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row>
    <row r="213" spans="1:300">
      <c r="A213" s="218">
        <v>53</v>
      </c>
      <c r="B213" s="221">
        <f t="shared" ca="1" si="185"/>
        <v>557</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row>
    <row r="214" spans="1:300">
      <c r="A214" s="218">
        <v>54</v>
      </c>
      <c r="B214" s="221">
        <f t="shared" ref="B214:B277" ca="1" si="198">OFFSET($E214,0,$D$2)</f>
        <v>41</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row>
    <row r="215" spans="1:300">
      <c r="A215" s="218">
        <v>55</v>
      </c>
      <c r="B215" s="221">
        <f t="shared" ca="1" si="198"/>
        <v>40</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row>
    <row r="216" spans="1:300">
      <c r="A216" s="218">
        <v>56</v>
      </c>
      <c r="B216" s="221">
        <f t="shared" ca="1" si="198"/>
        <v>174</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row>
    <row r="217" spans="1:300">
      <c r="A217" s="218">
        <v>57</v>
      </c>
      <c r="B217" s="221">
        <f t="shared" ca="1" si="198"/>
        <v>55</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row>
    <row r="218" spans="1:300">
      <c r="A218" s="218">
        <v>58</v>
      </c>
      <c r="B218" s="221">
        <f t="shared" ca="1" si="198"/>
        <v>136</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row>
    <row r="219" spans="1:300">
      <c r="A219" s="218">
        <v>59</v>
      </c>
      <c r="B219" s="221">
        <f t="shared" ca="1" si="198"/>
        <v>145</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row>
    <row r="220" spans="1:300">
      <c r="A220" s="218">
        <v>60</v>
      </c>
      <c r="B220" s="221">
        <f t="shared" ca="1" si="198"/>
        <v>21</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row>
    <row r="221" spans="1:300">
      <c r="A221" s="218">
        <v>61</v>
      </c>
      <c r="B221" s="221">
        <f t="shared" ca="1" si="198"/>
        <v>47</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row>
    <row r="222" spans="1:300">
      <c r="A222" s="218">
        <v>62</v>
      </c>
      <c r="B222" s="221">
        <f t="shared" ca="1" si="198"/>
        <v>3</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row>
    <row r="223" spans="1:300">
      <c r="A223" s="218">
        <v>63</v>
      </c>
      <c r="B223" s="221">
        <f t="shared" ca="1" si="198"/>
        <v>3</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row>
    <row r="224" spans="1:300">
      <c r="A224" s="218">
        <v>64</v>
      </c>
      <c r="B224" s="221">
        <f t="shared" ca="1" si="198"/>
        <v>271</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row>
    <row r="225" spans="1:522">
      <c r="A225" s="218">
        <v>65</v>
      </c>
      <c r="B225" s="221">
        <f t="shared" ca="1" si="198"/>
        <v>6</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row>
    <row r="226" spans="1:522">
      <c r="A226" s="218">
        <v>66</v>
      </c>
      <c r="B226" s="221">
        <f t="shared" ca="1" si="198"/>
        <v>16</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row>
    <row r="227" spans="1:522">
      <c r="A227" s="218">
        <v>67</v>
      </c>
      <c r="B227" s="221">
        <f t="shared" ca="1" si="198"/>
        <v>11</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row>
    <row r="228" spans="1:522">
      <c r="A228" s="224" t="s">
        <v>241</v>
      </c>
      <c r="B228" s="225">
        <f ca="1">SUM(B161:B227)</f>
        <v>14417</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17449</v>
      </c>
      <c r="KK228" s="225">
        <f t="shared" si="207"/>
        <v>16669</v>
      </c>
      <c r="KL228" s="225">
        <f t="shared" si="207"/>
        <v>16043</v>
      </c>
      <c r="KM228" s="225">
        <f t="shared" si="207"/>
        <v>15441</v>
      </c>
      <c r="KN228" s="225">
        <f t="shared" si="207"/>
        <v>14417</v>
      </c>
      <c r="KO228" s="225">
        <f t="shared" si="207"/>
        <v>0</v>
      </c>
      <c r="KP228" s="225">
        <f t="shared" si="207"/>
        <v>0</v>
      </c>
      <c r="KQ228" s="225">
        <f t="shared" si="207"/>
        <v>0</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330</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row>
    <row r="232" spans="1:522">
      <c r="A232" s="218">
        <v>2</v>
      </c>
      <c r="B232" s="221">
        <f t="shared" ca="1" si="198"/>
        <v>74</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row>
    <row r="233" spans="1:522">
      <c r="A233" s="218">
        <v>3</v>
      </c>
      <c r="B233" s="221">
        <f t="shared" ca="1" si="198"/>
        <v>232</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row>
    <row r="234" spans="1:522">
      <c r="A234" s="218">
        <v>4</v>
      </c>
      <c r="B234" s="221">
        <f t="shared" ca="1" si="198"/>
        <v>61</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row>
    <row r="235" spans="1:522">
      <c r="A235" s="218">
        <v>5</v>
      </c>
      <c r="B235" s="221">
        <f t="shared" ca="1" si="198"/>
        <v>1022</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row>
    <row r="236" spans="1:522">
      <c r="A236" s="218">
        <v>6</v>
      </c>
      <c r="B236" s="221">
        <f t="shared" ca="1" si="198"/>
        <v>2043</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row>
    <row r="237" spans="1:522">
      <c r="A237" s="218">
        <v>7</v>
      </c>
      <c r="B237" s="221">
        <f t="shared" ca="1" si="198"/>
        <v>13</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row>
    <row r="238" spans="1:522">
      <c r="A238" s="218">
        <v>8</v>
      </c>
      <c r="B238" s="221">
        <f t="shared" ca="1" si="198"/>
        <v>205</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row>
    <row r="239" spans="1:522">
      <c r="A239" s="218">
        <v>9</v>
      </c>
      <c r="B239" s="221">
        <f t="shared" ca="1" si="198"/>
        <v>427</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row>
    <row r="240" spans="1:522">
      <c r="A240" s="218">
        <v>10</v>
      </c>
      <c r="B240" s="221">
        <f t="shared" ca="1" si="198"/>
        <v>255</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row>
    <row r="241" spans="1:300">
      <c r="A241" s="218">
        <v>11</v>
      </c>
      <c r="B241" s="221">
        <f t="shared" ca="1" si="198"/>
        <v>244</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row>
    <row r="242" spans="1:300">
      <c r="A242" s="218">
        <v>12</v>
      </c>
      <c r="B242" s="221">
        <f t="shared" ca="1" si="198"/>
        <v>247</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row>
    <row r="243" spans="1:300">
      <c r="A243" s="218">
        <v>13</v>
      </c>
      <c r="B243" s="221">
        <f t="shared" ca="1" si="198"/>
        <v>5292</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row>
    <row r="244" spans="1:300">
      <c r="A244" s="218">
        <v>14</v>
      </c>
      <c r="B244" s="221">
        <f t="shared" ca="1" si="198"/>
        <v>68</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row>
    <row r="245" spans="1:300">
      <c r="A245" s="218">
        <v>15</v>
      </c>
      <c r="B245" s="221">
        <f t="shared" ca="1" si="198"/>
        <v>65</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row>
    <row r="246" spans="1:300">
      <c r="A246" s="218">
        <v>16</v>
      </c>
      <c r="B246" s="221">
        <f t="shared" ca="1" si="198"/>
        <v>2301</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row>
    <row r="247" spans="1:300">
      <c r="A247" s="218">
        <v>17</v>
      </c>
      <c r="B247" s="221">
        <f t="shared" ca="1" si="198"/>
        <v>624</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row>
    <row r="248" spans="1:300">
      <c r="A248" s="218">
        <v>18</v>
      </c>
      <c r="B248" s="221">
        <f t="shared" ca="1" si="198"/>
        <v>162</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row>
    <row r="249" spans="1:300">
      <c r="A249" s="218">
        <v>19</v>
      </c>
      <c r="B249" s="221">
        <f t="shared" ca="1" si="198"/>
        <v>17</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row>
    <row r="250" spans="1:300">
      <c r="A250" s="218">
        <v>20</v>
      </c>
      <c r="B250" s="221">
        <f t="shared" ca="1" si="198"/>
        <v>102</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row>
    <row r="251" spans="1:300">
      <c r="A251" s="218">
        <v>21</v>
      </c>
      <c r="B251" s="221">
        <f t="shared" ca="1" si="198"/>
        <v>36</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row>
    <row r="252" spans="1:300">
      <c r="A252" s="218">
        <v>22</v>
      </c>
      <c r="B252" s="221">
        <f t="shared" ca="1" si="198"/>
        <v>14</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row>
    <row r="253" spans="1:300">
      <c r="A253" s="218">
        <v>23</v>
      </c>
      <c r="B253" s="221">
        <f t="shared" ca="1" si="198"/>
        <v>25</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row>
    <row r="254" spans="1:300">
      <c r="A254" s="218">
        <v>24</v>
      </c>
      <c r="B254" s="221">
        <f t="shared" ca="1" si="198"/>
        <v>34</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row>
    <row r="255" spans="1:300">
      <c r="A255" s="218">
        <v>25</v>
      </c>
      <c r="B255" s="221">
        <f t="shared" ca="1" si="198"/>
        <v>78</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row>
    <row r="256" spans="1:300">
      <c r="A256" s="218">
        <v>26</v>
      </c>
      <c r="B256" s="221">
        <f t="shared" ca="1" si="198"/>
        <v>167</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row>
    <row r="257" spans="1:300">
      <c r="A257" s="218">
        <v>27</v>
      </c>
      <c r="B257" s="221">
        <f t="shared" ca="1" si="198"/>
        <v>385</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row>
    <row r="258" spans="1:300">
      <c r="A258" s="218">
        <v>28</v>
      </c>
      <c r="B258" s="221">
        <f t="shared" ca="1" si="198"/>
        <v>336</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row>
    <row r="259" spans="1:300">
      <c r="A259" s="218">
        <v>29</v>
      </c>
      <c r="B259" s="221">
        <f t="shared" ca="1" si="198"/>
        <v>2708</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row>
    <row r="260" spans="1:300">
      <c r="A260" s="218">
        <v>30</v>
      </c>
      <c r="B260" s="221">
        <f t="shared" ca="1" si="198"/>
        <v>61</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row>
    <row r="261" spans="1:300">
      <c r="A261" s="218">
        <v>31</v>
      </c>
      <c r="B261" s="221">
        <f t="shared" ca="1" si="198"/>
        <v>111</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row>
    <row r="262" spans="1:300">
      <c r="A262" s="218">
        <v>32</v>
      </c>
      <c r="B262" s="221">
        <f t="shared" ca="1" si="198"/>
        <v>80</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row>
    <row r="263" spans="1:300">
      <c r="A263" s="218">
        <v>33</v>
      </c>
      <c r="B263" s="221">
        <f t="shared" ca="1" si="198"/>
        <v>43</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row>
    <row r="264" spans="1:300">
      <c r="A264" s="218">
        <v>34</v>
      </c>
      <c r="B264" s="221">
        <f t="shared" ca="1" si="198"/>
        <v>15</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row>
    <row r="265" spans="1:300">
      <c r="A265" s="218">
        <v>35</v>
      </c>
      <c r="B265" s="221">
        <f t="shared" ca="1" si="198"/>
        <v>610</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row>
    <row r="266" spans="1:300">
      <c r="A266" s="218">
        <v>36</v>
      </c>
      <c r="B266" s="221">
        <f t="shared" ca="1" si="198"/>
        <v>1164</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row>
    <row r="267" spans="1:300">
      <c r="A267" s="218">
        <v>37</v>
      </c>
      <c r="B267" s="221">
        <f t="shared" ca="1" si="198"/>
        <v>309</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row>
    <row r="268" spans="1:300">
      <c r="A268" s="218">
        <v>38</v>
      </c>
      <c r="B268" s="221">
        <f t="shared" ca="1" si="198"/>
        <v>123</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row>
    <row r="269" spans="1:300">
      <c r="A269" s="218">
        <v>39</v>
      </c>
      <c r="B269" s="221">
        <f t="shared" ca="1" si="198"/>
        <v>24</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row>
    <row r="270" spans="1:300">
      <c r="A270" s="218">
        <v>40</v>
      </c>
      <c r="B270" s="221">
        <f t="shared" ca="1" si="198"/>
        <v>39</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row>
    <row r="271" spans="1:300">
      <c r="A271" s="218">
        <v>41</v>
      </c>
      <c r="B271" s="221">
        <f t="shared" ca="1" si="198"/>
        <v>635</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row>
    <row r="272" spans="1:300">
      <c r="A272" s="218">
        <v>42</v>
      </c>
      <c r="B272" s="221">
        <f t="shared" ca="1" si="198"/>
        <v>915</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row>
    <row r="273" spans="1:300">
      <c r="A273" s="218">
        <v>43</v>
      </c>
      <c r="B273" s="221">
        <f t="shared" ca="1" si="198"/>
        <v>56</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row>
    <row r="274" spans="1:300">
      <c r="A274" s="218">
        <v>44</v>
      </c>
      <c r="B274" s="221">
        <f t="shared" ca="1" si="198"/>
        <v>58</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row>
    <row r="275" spans="1:300">
      <c r="A275" s="218">
        <v>45</v>
      </c>
      <c r="B275" s="221">
        <f t="shared" ca="1" si="198"/>
        <v>99</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row>
    <row r="276" spans="1:300">
      <c r="A276" s="218">
        <v>46</v>
      </c>
      <c r="B276" s="221">
        <f t="shared" ca="1" si="198"/>
        <v>184</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row>
    <row r="277" spans="1:300">
      <c r="A277" s="218">
        <v>47</v>
      </c>
      <c r="B277" s="221">
        <f t="shared" ca="1" si="198"/>
        <v>25</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row>
    <row r="278" spans="1:300">
      <c r="A278" s="218">
        <v>48</v>
      </c>
      <c r="B278" s="221">
        <f t="shared" ref="B278:B341" ca="1" si="212">OFFSET($E278,0,$D$2)</f>
        <v>2238</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row>
    <row r="279" spans="1:300">
      <c r="A279" s="218">
        <v>49</v>
      </c>
      <c r="B279" s="221">
        <f t="shared" ca="1" si="212"/>
        <v>640</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row>
    <row r="280" spans="1:300">
      <c r="A280" s="218">
        <v>50</v>
      </c>
      <c r="B280" s="221">
        <f t="shared" ca="1" si="212"/>
        <v>1271</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row>
    <row r="281" spans="1:300">
      <c r="A281" s="218">
        <v>51</v>
      </c>
      <c r="B281" s="221">
        <f t="shared" ca="1" si="212"/>
        <v>923</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row>
    <row r="282" spans="1:300">
      <c r="A282" s="218">
        <v>52</v>
      </c>
      <c r="B282" s="221">
        <f t="shared" ca="1" si="212"/>
        <v>1364</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row>
    <row r="283" spans="1:300">
      <c r="A283" s="218">
        <v>53</v>
      </c>
      <c r="B283" s="221">
        <f t="shared" ca="1" si="212"/>
        <v>2015</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row>
    <row r="284" spans="1:300">
      <c r="A284" s="218">
        <v>54</v>
      </c>
      <c r="B284" s="221">
        <f t="shared" ca="1" si="212"/>
        <v>235</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row>
    <row r="285" spans="1:300">
      <c r="A285" s="218">
        <v>55</v>
      </c>
      <c r="B285" s="221">
        <f t="shared" ca="1" si="212"/>
        <v>136</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row>
    <row r="286" spans="1:300">
      <c r="A286" s="218">
        <v>56</v>
      </c>
      <c r="B286" s="221">
        <f t="shared" ca="1" si="212"/>
        <v>363</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row>
    <row r="287" spans="1:300">
      <c r="A287" s="218">
        <v>57</v>
      </c>
      <c r="B287" s="221">
        <f t="shared" ca="1" si="212"/>
        <v>147</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row>
    <row r="288" spans="1:300">
      <c r="A288" s="218">
        <v>58</v>
      </c>
      <c r="B288" s="221">
        <f t="shared" ca="1" si="212"/>
        <v>446</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row>
    <row r="289" spans="1:521">
      <c r="A289" s="218">
        <v>59</v>
      </c>
      <c r="B289" s="221">
        <f t="shared" ca="1" si="212"/>
        <v>476</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row>
    <row r="290" spans="1:521">
      <c r="A290" s="218">
        <v>60</v>
      </c>
      <c r="B290" s="221">
        <f t="shared" ca="1" si="212"/>
        <v>104</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row>
    <row r="291" spans="1:521">
      <c r="A291" s="218">
        <v>61</v>
      </c>
      <c r="B291" s="221">
        <f t="shared" ca="1" si="212"/>
        <v>149</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row>
    <row r="292" spans="1:521">
      <c r="A292" s="218">
        <v>62</v>
      </c>
      <c r="B292" s="221">
        <f t="shared" ca="1" si="212"/>
        <v>74</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row>
    <row r="293" spans="1:521">
      <c r="A293" s="218">
        <v>63</v>
      </c>
      <c r="B293" s="221">
        <f t="shared" ca="1" si="212"/>
        <v>26</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row>
    <row r="294" spans="1:521">
      <c r="A294" s="218">
        <v>64</v>
      </c>
      <c r="B294" s="221">
        <f t="shared" ca="1" si="212"/>
        <v>862</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row>
    <row r="295" spans="1:521">
      <c r="A295" s="218">
        <v>65</v>
      </c>
      <c r="B295" s="221">
        <f t="shared" ca="1" si="212"/>
        <v>26</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row>
    <row r="296" spans="1:521">
      <c r="A296" s="218">
        <v>66</v>
      </c>
      <c r="B296" s="221">
        <f t="shared" ca="1" si="212"/>
        <v>81</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row>
    <row r="297" spans="1:521">
      <c r="A297" s="218">
        <v>67</v>
      </c>
      <c r="B297" s="221">
        <f t="shared" ca="1" si="212"/>
        <v>41</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row>
    <row r="298" spans="1:521">
      <c r="A298" s="224" t="s">
        <v>241</v>
      </c>
      <c r="B298" s="225">
        <f ca="1">SUM(B231:B297)</f>
        <v>33735</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36287</v>
      </c>
      <c r="KK298" s="225">
        <f t="shared" si="221"/>
        <v>35574</v>
      </c>
      <c r="KL298" s="225">
        <f t="shared" si="221"/>
        <v>35009</v>
      </c>
      <c r="KM298" s="225">
        <f t="shared" si="221"/>
        <v>34911</v>
      </c>
      <c r="KN298" s="225">
        <f t="shared" si="221"/>
        <v>33735</v>
      </c>
      <c r="KO298" s="225">
        <f t="shared" si="221"/>
        <v>0</v>
      </c>
      <c r="KP298" s="225">
        <f t="shared" si="221"/>
        <v>0</v>
      </c>
      <c r="KQ298" s="225">
        <f t="shared" si="221"/>
        <v>0</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419</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row>
    <row r="302" spans="1:521">
      <c r="A302" s="218">
        <v>2</v>
      </c>
      <c r="B302" s="221">
        <f t="shared" ca="1" si="212"/>
        <v>81</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row>
    <row r="303" spans="1:521">
      <c r="A303" s="218">
        <v>3</v>
      </c>
      <c r="B303" s="221">
        <f t="shared" ca="1" si="212"/>
        <v>314</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row>
    <row r="304" spans="1:521">
      <c r="A304" s="218">
        <v>4</v>
      </c>
      <c r="B304" s="221">
        <f t="shared" ca="1" si="212"/>
        <v>72</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row>
    <row r="305" spans="1:300">
      <c r="A305" s="218">
        <v>5</v>
      </c>
      <c r="B305" s="221">
        <f t="shared" ca="1" si="212"/>
        <v>1315</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row>
    <row r="306" spans="1:300">
      <c r="A306" s="218">
        <v>6</v>
      </c>
      <c r="B306" s="221">
        <f t="shared" ca="1" si="212"/>
        <v>2878</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row>
    <row r="307" spans="1:300">
      <c r="A307" s="218">
        <v>7</v>
      </c>
      <c r="B307" s="221">
        <f t="shared" ca="1" si="212"/>
        <v>16</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row>
    <row r="308" spans="1:300">
      <c r="A308" s="218">
        <v>8</v>
      </c>
      <c r="B308" s="221">
        <f t="shared" ca="1" si="212"/>
        <v>283</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row>
    <row r="309" spans="1:300">
      <c r="A309" s="218">
        <v>9</v>
      </c>
      <c r="B309" s="221">
        <f t="shared" ca="1" si="212"/>
        <v>506</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row>
    <row r="310" spans="1:300">
      <c r="A310" s="218">
        <v>10</v>
      </c>
      <c r="B310" s="221">
        <f t="shared" ca="1" si="212"/>
        <v>342</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row>
    <row r="311" spans="1:300">
      <c r="A311" s="218">
        <v>11</v>
      </c>
      <c r="B311" s="221">
        <f t="shared" ca="1" si="212"/>
        <v>409</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row>
    <row r="312" spans="1:300">
      <c r="A312" s="218">
        <v>12</v>
      </c>
      <c r="B312" s="221">
        <f t="shared" ca="1" si="212"/>
        <v>292</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row>
    <row r="313" spans="1:300">
      <c r="A313" s="218">
        <v>13</v>
      </c>
      <c r="B313" s="221">
        <f t="shared" ca="1" si="212"/>
        <v>9889</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row>
    <row r="314" spans="1:300">
      <c r="A314" s="218">
        <v>14</v>
      </c>
      <c r="B314" s="221">
        <f t="shared" ca="1" si="212"/>
        <v>88</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row>
    <row r="315" spans="1:300">
      <c r="A315" s="218">
        <v>15</v>
      </c>
      <c r="B315" s="221">
        <f t="shared" ca="1" si="212"/>
        <v>72</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row>
    <row r="316" spans="1:300">
      <c r="A316" s="218">
        <v>16</v>
      </c>
      <c r="B316" s="221">
        <f t="shared" ca="1" si="212"/>
        <v>3166</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row>
    <row r="317" spans="1:300">
      <c r="A317" s="218">
        <v>17</v>
      </c>
      <c r="B317" s="221">
        <f t="shared" ca="1" si="212"/>
        <v>755</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row>
    <row r="318" spans="1:300">
      <c r="A318" s="218">
        <v>18</v>
      </c>
      <c r="B318" s="221">
        <f t="shared" ca="1" si="212"/>
        <v>210</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row>
    <row r="319" spans="1:300">
      <c r="A319" s="218">
        <v>19</v>
      </c>
      <c r="B319" s="221">
        <f t="shared" ca="1" si="212"/>
        <v>17</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row>
    <row r="320" spans="1:300">
      <c r="A320" s="218">
        <v>20</v>
      </c>
      <c r="B320" s="221">
        <f t="shared" ca="1" si="212"/>
        <v>118</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row>
    <row r="321" spans="1:300">
      <c r="A321" s="218">
        <v>21</v>
      </c>
      <c r="B321" s="221">
        <f t="shared" ca="1" si="212"/>
        <v>45</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row>
    <row r="322" spans="1:300">
      <c r="A322" s="218">
        <v>22</v>
      </c>
      <c r="B322" s="221">
        <f t="shared" ca="1" si="212"/>
        <v>17</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row>
    <row r="323" spans="1:300">
      <c r="A323" s="218">
        <v>23</v>
      </c>
      <c r="B323" s="221">
        <f t="shared" ca="1" si="212"/>
        <v>28</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row>
    <row r="324" spans="1:300">
      <c r="A324" s="218">
        <v>24</v>
      </c>
      <c r="B324" s="221">
        <f t="shared" ca="1" si="212"/>
        <v>44</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row>
    <row r="325" spans="1:300">
      <c r="A325" s="218">
        <v>25</v>
      </c>
      <c r="B325" s="221">
        <f t="shared" ca="1" si="212"/>
        <v>93</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row>
    <row r="326" spans="1:300">
      <c r="A326" s="218">
        <v>26</v>
      </c>
      <c r="B326" s="221">
        <f t="shared" ca="1" si="212"/>
        <v>203</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row>
    <row r="327" spans="1:300">
      <c r="A327" s="218">
        <v>27</v>
      </c>
      <c r="B327" s="221">
        <f t="shared" ca="1" si="212"/>
        <v>497</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row>
    <row r="328" spans="1:300">
      <c r="A328" s="218">
        <v>28</v>
      </c>
      <c r="B328" s="221">
        <f t="shared" ca="1" si="212"/>
        <v>424</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row>
    <row r="329" spans="1:300">
      <c r="A329" s="218">
        <v>29</v>
      </c>
      <c r="B329" s="221">
        <f t="shared" ca="1" si="212"/>
        <v>3942</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row>
    <row r="330" spans="1:300">
      <c r="A330" s="218">
        <v>30</v>
      </c>
      <c r="B330" s="221">
        <f t="shared" ca="1" si="212"/>
        <v>73</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row>
    <row r="331" spans="1:300">
      <c r="A331" s="218">
        <v>31</v>
      </c>
      <c r="B331" s="221">
        <f t="shared" ca="1" si="212"/>
        <v>148</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row>
    <row r="332" spans="1:300">
      <c r="A332" s="218">
        <v>32</v>
      </c>
      <c r="B332" s="221">
        <f t="shared" ca="1" si="212"/>
        <v>100</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row>
    <row r="333" spans="1:300">
      <c r="A333" s="218">
        <v>33</v>
      </c>
      <c r="B333" s="221">
        <f t="shared" ca="1" si="212"/>
        <v>51</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row>
    <row r="334" spans="1:300">
      <c r="A334" s="218">
        <v>34</v>
      </c>
      <c r="B334" s="221">
        <f t="shared" ca="1" si="212"/>
        <v>19</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row>
    <row r="335" spans="1:300">
      <c r="A335" s="218">
        <v>35</v>
      </c>
      <c r="B335" s="221">
        <f t="shared" ca="1" si="212"/>
        <v>772</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row>
    <row r="336" spans="1:300">
      <c r="A336" s="218">
        <v>36</v>
      </c>
      <c r="B336" s="221">
        <f t="shared" ca="1" si="212"/>
        <v>1806</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row>
    <row r="337" spans="1:300">
      <c r="A337" s="218">
        <v>37</v>
      </c>
      <c r="B337" s="221">
        <f t="shared" ca="1" si="212"/>
        <v>397</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row>
    <row r="338" spans="1:300">
      <c r="A338" s="218">
        <v>38</v>
      </c>
      <c r="B338" s="221">
        <f t="shared" ca="1" si="212"/>
        <v>151</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row>
    <row r="339" spans="1:300">
      <c r="A339" s="218">
        <v>39</v>
      </c>
      <c r="B339" s="221">
        <f t="shared" ca="1" si="212"/>
        <v>28</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row>
    <row r="340" spans="1:300">
      <c r="A340" s="218">
        <v>40</v>
      </c>
      <c r="B340" s="221">
        <f t="shared" ca="1" si="212"/>
        <v>46</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row>
    <row r="341" spans="1:300">
      <c r="A341" s="218">
        <v>41</v>
      </c>
      <c r="B341" s="221">
        <f t="shared" ca="1" si="212"/>
        <v>826</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row>
    <row r="342" spans="1:300">
      <c r="A342" s="218">
        <v>42</v>
      </c>
      <c r="B342" s="221">
        <f t="shared" ref="B342:B405" ca="1" si="226">OFFSET($E342,0,$D$2)</f>
        <v>1154</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row>
    <row r="343" spans="1:300">
      <c r="A343" s="218">
        <v>43</v>
      </c>
      <c r="B343" s="221">
        <f t="shared" ca="1" si="226"/>
        <v>78</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row>
    <row r="344" spans="1:300">
      <c r="A344" s="218">
        <v>44</v>
      </c>
      <c r="B344" s="221">
        <f t="shared" ca="1" si="226"/>
        <v>115</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row>
    <row r="345" spans="1:300">
      <c r="A345" s="218">
        <v>45</v>
      </c>
      <c r="B345" s="221">
        <f t="shared" ca="1" si="226"/>
        <v>116</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row>
    <row r="346" spans="1:300">
      <c r="A346" s="218">
        <v>46</v>
      </c>
      <c r="B346" s="221">
        <f t="shared" ca="1" si="226"/>
        <v>241</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row>
    <row r="347" spans="1:300">
      <c r="A347" s="218">
        <v>47</v>
      </c>
      <c r="B347" s="221">
        <f t="shared" ca="1" si="226"/>
        <v>30</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row>
    <row r="348" spans="1:300">
      <c r="A348" s="218">
        <v>48</v>
      </c>
      <c r="B348" s="221">
        <f t="shared" ca="1" si="226"/>
        <v>3129</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row>
    <row r="349" spans="1:300">
      <c r="A349" s="218">
        <v>49</v>
      </c>
      <c r="B349" s="221">
        <f t="shared" ca="1" si="226"/>
        <v>923</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row>
    <row r="350" spans="1:300">
      <c r="A350" s="218">
        <v>50</v>
      </c>
      <c r="B350" s="221">
        <f t="shared" ca="1" si="226"/>
        <v>1752</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row>
    <row r="351" spans="1:300">
      <c r="A351" s="218">
        <v>51</v>
      </c>
      <c r="B351" s="221">
        <f t="shared" ca="1" si="226"/>
        <v>1218</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row>
    <row r="352" spans="1:300">
      <c r="A352" s="218">
        <v>52</v>
      </c>
      <c r="B352" s="221">
        <f t="shared" ca="1" si="226"/>
        <v>1737</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row>
    <row r="353" spans="1:522">
      <c r="A353" s="218">
        <v>53</v>
      </c>
      <c r="B353" s="221">
        <f t="shared" ca="1" si="226"/>
        <v>2572</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row>
    <row r="354" spans="1:522">
      <c r="A354" s="218">
        <v>54</v>
      </c>
      <c r="B354" s="221">
        <f t="shared" ca="1" si="226"/>
        <v>276</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row>
    <row r="355" spans="1:522">
      <c r="A355" s="218">
        <v>55</v>
      </c>
      <c r="B355" s="221">
        <f t="shared" ca="1" si="226"/>
        <v>176</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row>
    <row r="356" spans="1:522">
      <c r="A356" s="218">
        <v>56</v>
      </c>
      <c r="B356" s="221">
        <f t="shared" ca="1" si="226"/>
        <v>537</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row>
    <row r="357" spans="1:522">
      <c r="A357" s="218">
        <v>57</v>
      </c>
      <c r="B357" s="221">
        <f t="shared" ca="1" si="226"/>
        <v>202</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row>
    <row r="358" spans="1:522">
      <c r="A358" s="218">
        <v>58</v>
      </c>
      <c r="B358" s="221">
        <f t="shared" ca="1" si="226"/>
        <v>582</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row>
    <row r="359" spans="1:522">
      <c r="A359" s="218">
        <v>59</v>
      </c>
      <c r="B359" s="221">
        <f t="shared" ca="1" si="226"/>
        <v>621</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row>
    <row r="360" spans="1:522">
      <c r="A360" s="218">
        <v>60</v>
      </c>
      <c r="B360" s="221">
        <f t="shared" ca="1" si="226"/>
        <v>125</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row>
    <row r="361" spans="1:522">
      <c r="A361" s="218">
        <v>61</v>
      </c>
      <c r="B361" s="221">
        <f t="shared" ca="1" si="226"/>
        <v>196</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row>
    <row r="362" spans="1:522">
      <c r="A362" s="218">
        <v>62</v>
      </c>
      <c r="B362" s="221">
        <f t="shared" ca="1" si="226"/>
        <v>77</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row>
    <row r="363" spans="1:522">
      <c r="A363" s="218">
        <v>63</v>
      </c>
      <c r="B363" s="221">
        <f t="shared" ca="1" si="226"/>
        <v>29</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row>
    <row r="364" spans="1:522">
      <c r="A364" s="218">
        <v>64</v>
      </c>
      <c r="B364" s="221">
        <f t="shared" ca="1" si="226"/>
        <v>1133</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row>
    <row r="365" spans="1:522">
      <c r="A365" s="218">
        <v>65</v>
      </c>
      <c r="B365" s="221">
        <f t="shared" ca="1" si="226"/>
        <v>32</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row>
    <row r="366" spans="1:522">
      <c r="A366" s="218">
        <v>66</v>
      </c>
      <c r="B366" s="221">
        <f t="shared" ca="1" si="226"/>
        <v>97</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row>
    <row r="367" spans="1:522">
      <c r="A367" s="218">
        <v>67</v>
      </c>
      <c r="B367" s="221">
        <f t="shared" ca="1" si="226"/>
        <v>52</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row>
    <row r="368" spans="1:522">
      <c r="A368" s="224" t="s">
        <v>241</v>
      </c>
      <c r="B368" s="225">
        <f ca="1">SUM(B301:B367)</f>
        <v>48152</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53736</v>
      </c>
      <c r="KK368" s="225">
        <f t="shared" si="235"/>
        <v>52243</v>
      </c>
      <c r="KL368" s="225">
        <f t="shared" si="235"/>
        <v>51052</v>
      </c>
      <c r="KM368" s="225">
        <f t="shared" si="235"/>
        <v>50352</v>
      </c>
      <c r="KN368" s="225">
        <f t="shared" si="235"/>
        <v>48152</v>
      </c>
      <c r="KO368" s="225">
        <f t="shared" si="235"/>
        <v>0</v>
      </c>
      <c r="KP368" s="225">
        <f t="shared" si="235"/>
        <v>0</v>
      </c>
      <c r="KQ368" s="225">
        <f t="shared" si="235"/>
        <v>0</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300">
      <c r="B369" s="221"/>
    </row>
    <row r="370" spans="1:300">
      <c r="A370" s="224" t="s">
        <v>244</v>
      </c>
      <c r="B370" s="221"/>
    </row>
    <row r="371" spans="1:300">
      <c r="A371" s="218">
        <v>1</v>
      </c>
      <c r="B371" s="221">
        <f t="shared" ca="1" si="226"/>
        <v>62595</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row>
    <row r="372" spans="1:300">
      <c r="A372" s="218">
        <v>2</v>
      </c>
      <c r="B372" s="221">
        <f t="shared" ca="1" si="226"/>
        <v>13413</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row>
    <row r="373" spans="1:300">
      <c r="A373" s="218">
        <v>3</v>
      </c>
      <c r="B373" s="221">
        <f t="shared" ca="1" si="226"/>
        <v>36289</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row>
    <row r="374" spans="1:300">
      <c r="A374" s="218">
        <v>4</v>
      </c>
      <c r="B374" s="221">
        <f t="shared" ca="1" si="226"/>
        <v>14116</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row>
    <row r="375" spans="1:300">
      <c r="A375" s="218">
        <v>5</v>
      </c>
      <c r="B375" s="221">
        <f t="shared" ca="1" si="226"/>
        <v>202159</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row>
    <row r="376" spans="1:300">
      <c r="A376" s="218">
        <v>6</v>
      </c>
      <c r="B376" s="221">
        <f t="shared" ca="1" si="226"/>
        <v>361944</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row>
    <row r="377" spans="1:300">
      <c r="A377" s="218">
        <v>7</v>
      </c>
      <c r="B377" s="221">
        <f t="shared" ca="1" si="226"/>
        <v>2637</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row>
    <row r="378" spans="1:300">
      <c r="A378" s="218">
        <v>8</v>
      </c>
      <c r="B378" s="221">
        <f t="shared" ca="1" si="226"/>
        <v>40475</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row>
    <row r="379" spans="1:300">
      <c r="A379" s="218">
        <v>9</v>
      </c>
      <c r="B379" s="221">
        <f t="shared" ca="1" si="226"/>
        <v>87947</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row>
    <row r="380" spans="1:300">
      <c r="A380" s="218">
        <v>10</v>
      </c>
      <c r="B380" s="221">
        <f t="shared" ca="1" si="226"/>
        <v>44068</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row>
    <row r="381" spans="1:300">
      <c r="A381" s="218">
        <v>11</v>
      </c>
      <c r="B381" s="221">
        <f t="shared" ca="1" si="226"/>
        <v>40150</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row>
    <row r="382" spans="1:300">
      <c r="A382" s="218">
        <v>12</v>
      </c>
      <c r="B382" s="221">
        <f t="shared" ca="1" si="226"/>
        <v>42988</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row>
    <row r="383" spans="1:300">
      <c r="A383" s="218">
        <v>13</v>
      </c>
      <c r="B383" s="221">
        <f t="shared" ca="1" si="226"/>
        <v>1013426</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row>
    <row r="384" spans="1:300">
      <c r="A384" s="218">
        <v>14</v>
      </c>
      <c r="B384" s="221">
        <f t="shared" ca="1" si="226"/>
        <v>12403</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row>
    <row r="385" spans="1:300">
      <c r="A385" s="218">
        <v>15</v>
      </c>
      <c r="B385" s="221">
        <f t="shared" ca="1" si="226"/>
        <v>13245</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row>
    <row r="386" spans="1:300">
      <c r="A386" s="218">
        <v>16</v>
      </c>
      <c r="B386" s="221">
        <f t="shared" ca="1" si="226"/>
        <v>347648</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row>
    <row r="387" spans="1:300">
      <c r="A387" s="218">
        <v>17</v>
      </c>
      <c r="B387" s="221">
        <f t="shared" ca="1" si="226"/>
        <v>96959</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row>
    <row r="388" spans="1:300">
      <c r="A388" s="218">
        <v>18</v>
      </c>
      <c r="B388" s="221">
        <f t="shared" ca="1" si="226"/>
        <v>25783</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row>
    <row r="389" spans="1:300">
      <c r="A389" s="218">
        <v>19</v>
      </c>
      <c r="B389" s="221">
        <f t="shared" ca="1" si="226"/>
        <v>3653</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row>
    <row r="390" spans="1:300">
      <c r="A390" s="218">
        <v>20</v>
      </c>
      <c r="B390" s="221">
        <f t="shared" ca="1" si="226"/>
        <v>16030</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row>
    <row r="391" spans="1:300">
      <c r="A391" s="218">
        <v>21</v>
      </c>
      <c r="B391" s="221">
        <f t="shared" ca="1" si="226"/>
        <v>9547</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row>
    <row r="392" spans="1:300">
      <c r="A392" s="218">
        <v>22</v>
      </c>
      <c r="B392" s="221">
        <f t="shared" ca="1" si="226"/>
        <v>2096</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row>
    <row r="393" spans="1:300">
      <c r="A393" s="218">
        <v>23</v>
      </c>
      <c r="B393" s="221">
        <f t="shared" ca="1" si="226"/>
        <v>3686</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row>
    <row r="394" spans="1:300">
      <c r="A394" s="218">
        <v>24</v>
      </c>
      <c r="B394" s="221">
        <f t="shared" ca="1" si="226"/>
        <v>6275</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row>
    <row r="395" spans="1:300">
      <c r="A395" s="218">
        <v>25</v>
      </c>
      <c r="B395" s="221">
        <f t="shared" ca="1" si="226"/>
        <v>13449</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row>
    <row r="396" spans="1:300">
      <c r="A396" s="218">
        <v>26</v>
      </c>
      <c r="B396" s="221">
        <f t="shared" ca="1" si="226"/>
        <v>29155</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row>
    <row r="397" spans="1:300">
      <c r="A397" s="218">
        <v>27</v>
      </c>
      <c r="B397" s="221">
        <f t="shared" ca="1" si="226"/>
        <v>81755</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row>
    <row r="398" spans="1:300">
      <c r="A398" s="218">
        <v>28</v>
      </c>
      <c r="B398" s="221">
        <f t="shared" ca="1" si="226"/>
        <v>64050</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row>
    <row r="399" spans="1:300">
      <c r="A399" s="218">
        <v>29</v>
      </c>
      <c r="B399" s="221">
        <f t="shared" ca="1" si="226"/>
        <v>467462</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row>
    <row r="400" spans="1:300">
      <c r="A400" s="218">
        <v>30</v>
      </c>
      <c r="B400" s="221">
        <f t="shared" ca="1" si="226"/>
        <v>8829</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row>
    <row r="401" spans="1:300">
      <c r="A401" s="218">
        <v>31</v>
      </c>
      <c r="B401" s="221">
        <f t="shared" ca="1" si="226"/>
        <v>19649</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row>
    <row r="402" spans="1:300">
      <c r="A402" s="218">
        <v>32</v>
      </c>
      <c r="B402" s="221">
        <f t="shared" ca="1" si="226"/>
        <v>14327</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row>
    <row r="403" spans="1:300">
      <c r="A403" s="218">
        <v>33</v>
      </c>
      <c r="B403" s="221">
        <f t="shared" ca="1" si="226"/>
        <v>6276</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row>
    <row r="404" spans="1:300">
      <c r="A404" s="218">
        <v>34</v>
      </c>
      <c r="B404" s="221">
        <f t="shared" ca="1" si="226"/>
        <v>1676</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row>
    <row r="405" spans="1:300">
      <c r="A405" s="218">
        <v>35</v>
      </c>
      <c r="B405" s="221">
        <f t="shared" ca="1" si="226"/>
        <v>115198</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row>
    <row r="406" spans="1:300">
      <c r="A406" s="218">
        <v>36</v>
      </c>
      <c r="B406" s="221">
        <f t="shared" ref="B406:B437" ca="1" si="240">OFFSET($E406,0,$D$2)</f>
        <v>210968</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row>
    <row r="407" spans="1:300">
      <c r="A407" s="218">
        <v>37</v>
      </c>
      <c r="B407" s="221">
        <f t="shared" ca="1" si="240"/>
        <v>44451</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row>
    <row r="408" spans="1:300">
      <c r="A408" s="218">
        <v>38</v>
      </c>
      <c r="B408" s="221">
        <f t="shared" ca="1" si="240"/>
        <v>25592</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row>
    <row r="409" spans="1:300">
      <c r="A409" s="218">
        <v>39</v>
      </c>
      <c r="B409" s="221">
        <f t="shared" ca="1" si="240"/>
        <v>5025</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row>
    <row r="410" spans="1:300">
      <c r="A410" s="218">
        <v>40</v>
      </c>
      <c r="B410" s="221">
        <f t="shared" ca="1" si="240"/>
        <v>6209</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row>
    <row r="411" spans="1:300">
      <c r="A411" s="218">
        <v>41</v>
      </c>
      <c r="B411" s="221">
        <f t="shared" ca="1" si="240"/>
        <v>114585</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row>
    <row r="412" spans="1:300">
      <c r="A412" s="218">
        <v>42</v>
      </c>
      <c r="B412" s="221">
        <f t="shared" ca="1" si="240"/>
        <v>179740</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row>
    <row r="413" spans="1:300">
      <c r="A413" s="218">
        <v>43</v>
      </c>
      <c r="B413" s="221">
        <f t="shared" ca="1" si="240"/>
        <v>11178</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row>
    <row r="414" spans="1:300">
      <c r="A414" s="218">
        <v>44</v>
      </c>
      <c r="B414" s="221">
        <f t="shared" ca="1" si="240"/>
        <v>11359</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row>
    <row r="415" spans="1:300">
      <c r="A415" s="218">
        <v>45</v>
      </c>
      <c r="B415" s="221">
        <f t="shared" ca="1" si="240"/>
        <v>15980</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row>
    <row r="416" spans="1:300">
      <c r="A416" s="218">
        <v>46</v>
      </c>
      <c r="B416" s="221">
        <f t="shared" ca="1" si="240"/>
        <v>32776</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row>
    <row r="417" spans="1:300">
      <c r="A417" s="218">
        <v>47</v>
      </c>
      <c r="B417" s="221">
        <f t="shared" ca="1" si="240"/>
        <v>3709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row>
    <row r="418" spans="1:300">
      <c r="A418" s="218">
        <v>48</v>
      </c>
      <c r="B418" s="221">
        <f t="shared" ca="1" si="240"/>
        <v>393867</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row>
    <row r="419" spans="1:300">
      <c r="A419" s="218">
        <v>49</v>
      </c>
      <c r="B419" s="221">
        <f t="shared" ca="1" si="240"/>
        <v>112435</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row>
    <row r="420" spans="1:300">
      <c r="A420" s="218">
        <v>50</v>
      </c>
      <c r="B420" s="221">
        <f t="shared" ca="1" si="240"/>
        <v>251506</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row>
    <row r="421" spans="1:300">
      <c r="A421" s="218">
        <v>51</v>
      </c>
      <c r="B421" s="221">
        <f t="shared" ca="1" si="240"/>
        <v>163013</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row>
    <row r="422" spans="1:300">
      <c r="A422" s="218">
        <v>52</v>
      </c>
      <c r="B422" s="221">
        <f t="shared" ca="1" si="240"/>
        <v>258759</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row>
    <row r="423" spans="1:300">
      <c r="A423" s="218">
        <v>53</v>
      </c>
      <c r="B423" s="221">
        <f t="shared" ca="1" si="240"/>
        <v>369272</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row>
    <row r="424" spans="1:300">
      <c r="A424" s="218">
        <v>54</v>
      </c>
      <c r="B424" s="221">
        <f t="shared" ca="1" si="240"/>
        <v>43983</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row>
    <row r="425" spans="1:300">
      <c r="A425" s="218">
        <v>55</v>
      </c>
      <c r="B425" s="221">
        <f t="shared" ca="1" si="240"/>
        <v>21746</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row>
    <row r="426" spans="1:300">
      <c r="A426" s="218">
        <v>56</v>
      </c>
      <c r="B426" s="221">
        <f t="shared" ca="1" si="240"/>
        <v>66591</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row>
    <row r="427" spans="1:300">
      <c r="A427" s="218">
        <v>57</v>
      </c>
      <c r="B427" s="221">
        <f t="shared" ca="1" si="240"/>
        <v>24299</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row>
    <row r="428" spans="1:300">
      <c r="A428" s="218">
        <v>58</v>
      </c>
      <c r="B428" s="221">
        <f t="shared" ca="1" si="240"/>
        <v>86130</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row>
    <row r="429" spans="1:300">
      <c r="A429" s="218">
        <v>59</v>
      </c>
      <c r="B429" s="221">
        <f t="shared" ca="1" si="240"/>
        <v>89180</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row>
    <row r="430" spans="1:300">
      <c r="A430" s="218">
        <v>60</v>
      </c>
      <c r="B430" s="221">
        <f t="shared" ca="1" si="240"/>
        <v>19631</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row>
    <row r="431" spans="1:300">
      <c r="A431" s="218">
        <v>61</v>
      </c>
      <c r="B431" s="221">
        <f t="shared" ca="1" si="240"/>
        <v>27630</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row>
    <row r="432" spans="1:300">
      <c r="A432" s="218">
        <v>62</v>
      </c>
      <c r="B432" s="221">
        <f t="shared" ca="1" si="240"/>
        <v>13862</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row>
    <row r="433" spans="1:522">
      <c r="A433" s="218">
        <v>63</v>
      </c>
      <c r="B433" s="221">
        <f t="shared" ca="1" si="240"/>
        <v>5257</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row>
    <row r="434" spans="1:522">
      <c r="A434" s="218">
        <v>64</v>
      </c>
      <c r="B434" s="221">
        <f t="shared" ca="1" si="240"/>
        <v>147723</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row>
    <row r="435" spans="1:522">
      <c r="A435" s="218">
        <v>65</v>
      </c>
      <c r="B435" s="221">
        <f t="shared" ca="1" si="240"/>
        <v>3991</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row>
    <row r="436" spans="1:522">
      <c r="A436" s="218">
        <v>66</v>
      </c>
      <c r="B436" s="221">
        <f t="shared" ca="1" si="240"/>
        <v>15994</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row>
    <row r="437" spans="1:522">
      <c r="A437" s="218">
        <v>67</v>
      </c>
      <c r="B437" s="221">
        <f t="shared" ca="1" si="240"/>
        <v>6231</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row>
    <row r="438" spans="1:522">
      <c r="A438" s="224" t="s">
        <v>241</v>
      </c>
      <c r="B438" s="225">
        <f ca="1">SUM(B371:B437)</f>
        <v>6104030</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6622821</v>
      </c>
      <c r="KK438" s="225">
        <f t="shared" si="251"/>
        <v>6490793</v>
      </c>
      <c r="KL438" s="225">
        <f t="shared" si="251"/>
        <v>6352303</v>
      </c>
      <c r="KM438" s="225">
        <f t="shared" si="251"/>
        <v>6300602</v>
      </c>
      <c r="KN438" s="225">
        <f t="shared" si="251"/>
        <v>6104030</v>
      </c>
      <c r="KO438" s="225">
        <f t="shared" si="251"/>
        <v>0</v>
      </c>
      <c r="KP438" s="225">
        <f t="shared" si="251"/>
        <v>0</v>
      </c>
      <c r="KQ438" s="225">
        <f t="shared" si="251"/>
        <v>0</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10</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row>
    <row r="443" spans="1:522">
      <c r="A443" s="218">
        <v>3</v>
      </c>
      <c r="B443" s="221">
        <f t="shared" ca="1" si="256"/>
        <v>6</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row>
    <row r="445" spans="1:522">
      <c r="A445" s="218">
        <v>5</v>
      </c>
      <c r="B445" s="221">
        <f t="shared" ca="1" si="256"/>
        <v>27</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row>
    <row r="446" spans="1:522">
      <c r="A446" s="218">
        <v>6</v>
      </c>
      <c r="B446" s="221">
        <f t="shared" ca="1" si="256"/>
        <v>39</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row>
    <row r="448" spans="1:522">
      <c r="A448" s="218">
        <v>8</v>
      </c>
      <c r="B448" s="221">
        <f t="shared" ca="1" si="256"/>
        <v>3</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row>
    <row r="449" spans="1:300">
      <c r="A449" s="218">
        <v>9</v>
      </c>
      <c r="B449" s="221">
        <f t="shared" ca="1" si="256"/>
        <v>15</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row>
    <row r="450" spans="1:300">
      <c r="A450" s="218">
        <v>10</v>
      </c>
      <c r="B450" s="221">
        <f t="shared" ca="1" si="256"/>
        <v>2</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row>
    <row r="451" spans="1:300">
      <c r="A451" s="218">
        <v>11</v>
      </c>
      <c r="B451" s="221">
        <f t="shared" ca="1" si="256"/>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row>
    <row r="452" spans="1:300">
      <c r="A452" s="218">
        <v>12</v>
      </c>
      <c r="B452" s="221">
        <f t="shared" ca="1" si="256"/>
        <v>7</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row>
    <row r="453" spans="1:300">
      <c r="A453" s="218">
        <v>13</v>
      </c>
      <c r="B453" s="221">
        <f t="shared" ca="1" si="256"/>
        <v>120</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row>
    <row r="454" spans="1:300">
      <c r="A454" s="218">
        <v>14</v>
      </c>
      <c r="B454" s="221">
        <f t="shared" ca="1" si="256"/>
        <v>3</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row>
    <row r="455" spans="1:300">
      <c r="A455" s="218">
        <v>15</v>
      </c>
      <c r="B455" s="221">
        <f t="shared" ca="1" si="256"/>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row>
    <row r="456" spans="1:300">
      <c r="A456" s="218">
        <v>16</v>
      </c>
      <c r="B456" s="221">
        <f t="shared" ca="1" si="256"/>
        <v>45</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row>
    <row r="457" spans="1:300">
      <c r="A457" s="218">
        <v>17</v>
      </c>
      <c r="B457" s="221">
        <f t="shared" ca="1" si="256"/>
        <v>11</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row>
    <row r="458" spans="1:300">
      <c r="A458" s="218">
        <v>18</v>
      </c>
      <c r="B458" s="221">
        <f t="shared" ca="1" si="256"/>
        <v>2</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row>
    <row r="459" spans="1:300">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row>
    <row r="460" spans="1:300">
      <c r="A460" s="218">
        <v>20</v>
      </c>
      <c r="B460" s="221">
        <f t="shared" ca="1" si="256"/>
        <v>4</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row>
    <row r="461" spans="1:300">
      <c r="A461" s="218">
        <v>21</v>
      </c>
      <c r="B461" s="221">
        <f t="shared" ca="1" si="256"/>
        <v>1</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row>
    <row r="462" spans="1:300">
      <c r="A462" s="218">
        <v>22</v>
      </c>
      <c r="B462" s="221">
        <f t="shared" ca="1" si="256"/>
        <v>1</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row>
    <row r="463" spans="1:300">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row>
    <row r="464" spans="1:300">
      <c r="A464" s="218">
        <v>24</v>
      </c>
      <c r="B464" s="221">
        <f t="shared" ca="1" si="256"/>
        <v>2</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row>
    <row r="465" spans="1:300">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row>
    <row r="466" spans="1:300">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row>
    <row r="467" spans="1:300">
      <c r="A467" s="218">
        <v>27</v>
      </c>
      <c r="B467" s="221">
        <f t="shared" ca="1" si="256"/>
        <v>21</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row>
    <row r="468" spans="1:300">
      <c r="A468" s="218">
        <v>28</v>
      </c>
      <c r="B468" s="221">
        <f t="shared" ca="1" si="256"/>
        <v>5</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row>
    <row r="469" spans="1:300">
      <c r="A469" s="218">
        <v>29</v>
      </c>
      <c r="B469" s="221">
        <f t="shared" ca="1" si="256"/>
        <v>116</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row>
    <row r="470" spans="1:300">
      <c r="A470" s="218">
        <v>30</v>
      </c>
      <c r="B470" s="221">
        <f t="shared" ca="1" si="256"/>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row>
    <row r="471" spans="1:300">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row>
    <row r="472" spans="1:300">
      <c r="A472" s="218">
        <v>32</v>
      </c>
      <c r="B472" s="221">
        <f t="shared" ca="1" si="256"/>
        <v>2</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row>
    <row r="473" spans="1:300">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row>
    <row r="474" spans="1:300">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row>
    <row r="475" spans="1:300">
      <c r="A475" s="218">
        <v>35</v>
      </c>
      <c r="B475" s="221">
        <f t="shared" ca="1" si="256"/>
        <v>22</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row>
    <row r="476" spans="1:300">
      <c r="A476" s="218">
        <v>36</v>
      </c>
      <c r="B476" s="221">
        <f t="shared" ca="1" si="256"/>
        <v>22</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row>
    <row r="477" spans="1:300">
      <c r="A477" s="218">
        <v>37</v>
      </c>
      <c r="B477" s="221">
        <f t="shared" ca="1" si="256"/>
        <v>16</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row>
    <row r="478" spans="1:300">
      <c r="A478" s="218">
        <v>38</v>
      </c>
      <c r="B478" s="221">
        <f t="shared" ca="1" si="256"/>
        <v>3</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row>
    <row r="479" spans="1:300">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row>
    <row r="480" spans="1:300">
      <c r="A480" s="218">
        <v>40</v>
      </c>
      <c r="B480" s="221">
        <f t="shared" ca="1" si="256"/>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row>
    <row r="481" spans="1:300">
      <c r="A481" s="218">
        <v>41</v>
      </c>
      <c r="B481" s="221">
        <f t="shared" ca="1" si="256"/>
        <v>21</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row>
    <row r="482" spans="1:300">
      <c r="A482" s="218">
        <v>42</v>
      </c>
      <c r="B482" s="221">
        <f t="shared" ca="1" si="256"/>
        <v>37</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row>
    <row r="483" spans="1:300">
      <c r="A483" s="218">
        <v>43</v>
      </c>
      <c r="B483" s="221">
        <f t="shared" ca="1" si="256"/>
        <v>1</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row>
    <row r="484" spans="1:300">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row>
    <row r="485" spans="1:300">
      <c r="A485" s="218">
        <v>45</v>
      </c>
      <c r="B485" s="221">
        <f t="shared" ca="1" si="256"/>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row>
    <row r="486" spans="1:300">
      <c r="A486" s="218">
        <v>46</v>
      </c>
      <c r="B486" s="221">
        <f t="shared" ca="1" si="256"/>
        <v>6</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row>
    <row r="487" spans="1:300">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row>
    <row r="488" spans="1:300">
      <c r="A488" s="218">
        <v>48</v>
      </c>
      <c r="B488" s="221">
        <f t="shared" ca="1" si="256"/>
        <v>103</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row>
    <row r="489" spans="1:300">
      <c r="A489" s="218">
        <v>49</v>
      </c>
      <c r="B489" s="221">
        <f t="shared" ca="1" si="256"/>
        <v>31</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row>
    <row r="490" spans="1:300">
      <c r="A490" s="218">
        <v>50</v>
      </c>
      <c r="B490" s="221">
        <f t="shared" ca="1" si="256"/>
        <v>12</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row>
    <row r="491" spans="1:300">
      <c r="A491" s="218">
        <v>51</v>
      </c>
      <c r="B491" s="221">
        <f t="shared" ca="1" si="256"/>
        <v>36</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row>
    <row r="492" spans="1:300">
      <c r="A492" s="218">
        <v>52</v>
      </c>
      <c r="B492" s="221">
        <f t="shared" ca="1" si="256"/>
        <v>54</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row>
    <row r="493" spans="1:300">
      <c r="A493" s="218">
        <v>53</v>
      </c>
      <c r="B493" s="221">
        <f t="shared" ca="1" si="256"/>
        <v>64</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row>
    <row r="494" spans="1:300">
      <c r="A494" s="218">
        <v>54</v>
      </c>
      <c r="B494" s="221">
        <f t="shared" ca="1" si="256"/>
        <v>6</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row>
    <row r="495" spans="1:300">
      <c r="A495" s="218">
        <v>55</v>
      </c>
      <c r="B495" s="221">
        <f t="shared" ca="1" si="256"/>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row>
    <row r="496" spans="1:300">
      <c r="A496" s="218">
        <v>56</v>
      </c>
      <c r="B496" s="221">
        <f t="shared" ca="1" si="256"/>
        <v>7</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row>
    <row r="497" spans="1:522">
      <c r="A497" s="218">
        <v>57</v>
      </c>
      <c r="B497" s="221">
        <f t="shared" ca="1" si="256"/>
        <v>7</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row>
    <row r="498" spans="1:522">
      <c r="A498" s="218">
        <v>58</v>
      </c>
      <c r="B498" s="221">
        <f t="shared" ca="1" si="256"/>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row>
    <row r="499" spans="1:522">
      <c r="A499" s="218">
        <v>59</v>
      </c>
      <c r="B499" s="221">
        <f t="shared" ca="1" si="256"/>
        <v>20</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row>
    <row r="500" spans="1:522">
      <c r="A500" s="218">
        <v>60</v>
      </c>
      <c r="B500" s="221">
        <f t="shared" ca="1" si="256"/>
        <v>1</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row>
    <row r="501" spans="1:522">
      <c r="A501" s="218">
        <v>61</v>
      </c>
      <c r="B501" s="221">
        <f t="shared" ca="1" si="256"/>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row>
    <row r="503" spans="1:522">
      <c r="A503" s="218">
        <v>63</v>
      </c>
      <c r="B503" s="221">
        <f t="shared" ca="1" si="256"/>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row>
    <row r="504" spans="1:522">
      <c r="A504" s="218">
        <v>64</v>
      </c>
      <c r="B504" s="221">
        <f t="shared" ca="1" si="256"/>
        <v>28</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row>
    <row r="508" spans="1:522">
      <c r="A508" s="224" t="s">
        <v>241</v>
      </c>
      <c r="B508" s="225">
        <f ca="1">SUM(B441:B507)</f>
        <v>969</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949</v>
      </c>
      <c r="KK508" s="225">
        <f t="shared" si="265"/>
        <v>945</v>
      </c>
      <c r="KL508" s="225">
        <f t="shared" si="265"/>
        <v>979</v>
      </c>
      <c r="KM508" s="225">
        <f t="shared" si="265"/>
        <v>973</v>
      </c>
      <c r="KN508" s="225">
        <f t="shared" si="265"/>
        <v>969</v>
      </c>
      <c r="KO508" s="225">
        <f t="shared" si="265"/>
        <v>0</v>
      </c>
      <c r="KP508" s="225">
        <f t="shared" si="265"/>
        <v>0</v>
      </c>
      <c r="KQ508" s="225">
        <f t="shared" si="265"/>
        <v>0</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2</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row>
    <row r="513" spans="1:300">
      <c r="A513" s="218">
        <v>3</v>
      </c>
      <c r="B513" s="221">
        <f t="shared" ca="1" si="270"/>
        <v>1</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row>
    <row r="514" spans="1:300">
      <c r="A514" s="218">
        <v>4</v>
      </c>
      <c r="B514" s="221">
        <f t="shared" ca="1" si="270"/>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row>
    <row r="515" spans="1:300">
      <c r="A515" s="218">
        <v>5</v>
      </c>
      <c r="B515" s="221">
        <f t="shared" ca="1" si="270"/>
        <v>3</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row>
    <row r="516" spans="1:300">
      <c r="A516" s="218">
        <v>6</v>
      </c>
      <c r="B516" s="221">
        <f t="shared" ca="1" si="270"/>
        <v>6</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row>
    <row r="517" spans="1:300">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row>
    <row r="518" spans="1:300">
      <c r="A518" s="218">
        <v>8</v>
      </c>
      <c r="B518" s="221">
        <f t="shared" ca="1" si="270"/>
        <v>0</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row>
    <row r="519" spans="1:300">
      <c r="A519" s="218">
        <v>9</v>
      </c>
      <c r="B519" s="221">
        <f t="shared" ca="1" si="270"/>
        <v>0</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row>
    <row r="520" spans="1:300">
      <c r="A520" s="218">
        <v>10</v>
      </c>
      <c r="B520" s="221">
        <f t="shared" ca="1" si="270"/>
        <v>1</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row>
    <row r="521" spans="1:300">
      <c r="A521" s="218">
        <v>11</v>
      </c>
      <c r="B521" s="221">
        <f t="shared" ca="1" si="270"/>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row>
    <row r="522" spans="1:300">
      <c r="A522" s="218">
        <v>12</v>
      </c>
      <c r="B522" s="221">
        <f t="shared" ca="1" si="270"/>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row>
    <row r="523" spans="1:300">
      <c r="A523" s="218">
        <v>13</v>
      </c>
      <c r="B523" s="221">
        <f t="shared" ca="1" si="270"/>
        <v>12</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row>
    <row r="524" spans="1:300">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row>
    <row r="525" spans="1:300">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row>
    <row r="526" spans="1:300">
      <c r="A526" s="218">
        <v>16</v>
      </c>
      <c r="B526" s="221">
        <f t="shared" ca="1" si="270"/>
        <v>9</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row>
    <row r="527" spans="1:300">
      <c r="A527" s="218">
        <v>17</v>
      </c>
      <c r="B527" s="221">
        <f t="shared" ca="1" si="270"/>
        <v>2</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row>
    <row r="528" spans="1:300">
      <c r="A528" s="218">
        <v>18</v>
      </c>
      <c r="B528" s="221">
        <f t="shared" ca="1" si="270"/>
        <v>0</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row>
    <row r="529" spans="1:300">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row>
    <row r="530" spans="1:300">
      <c r="A530" s="218">
        <v>20</v>
      </c>
      <c r="B530" s="221">
        <f t="shared" ca="1" si="270"/>
        <v>1</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row>
    <row r="531" spans="1:300">
      <c r="A531" s="218">
        <v>21</v>
      </c>
      <c r="B531" s="221">
        <f t="shared" ca="1" si="270"/>
        <v>1</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row>
    <row r="532" spans="1:300">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row>
    <row r="533" spans="1:300">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row>
    <row r="534" spans="1:300">
      <c r="A534" s="218">
        <v>24</v>
      </c>
      <c r="B534" s="221">
        <f t="shared" ca="1" si="270"/>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row>
    <row r="535" spans="1:300">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row>
    <row r="536" spans="1:300">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row>
    <row r="537" spans="1:300">
      <c r="A537" s="218">
        <v>27</v>
      </c>
      <c r="B537" s="221">
        <f t="shared" ca="1" si="270"/>
        <v>0</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row>
    <row r="538" spans="1:300">
      <c r="A538" s="218">
        <v>28</v>
      </c>
      <c r="B538" s="221">
        <f t="shared" ca="1" si="270"/>
        <v>2</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row>
    <row r="539" spans="1:300">
      <c r="A539" s="218">
        <v>29</v>
      </c>
      <c r="B539" s="221">
        <f t="shared" ca="1" si="270"/>
        <v>19</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row>
    <row r="540" spans="1:300">
      <c r="A540" s="218">
        <v>30</v>
      </c>
      <c r="B540" s="221">
        <f t="shared" ca="1" si="270"/>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row>
    <row r="541" spans="1:300">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row>
    <row r="542" spans="1:300">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row>
    <row r="543" spans="1:300">
      <c r="A543" s="218">
        <v>33</v>
      </c>
      <c r="B543" s="221">
        <f t="shared" ca="1" si="270"/>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row>
    <row r="544" spans="1:300">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row>
    <row r="545" spans="1:300">
      <c r="A545" s="218">
        <v>35</v>
      </c>
      <c r="B545" s="221">
        <f t="shared" ca="1" si="270"/>
        <v>4</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row>
    <row r="546" spans="1:300">
      <c r="A546" s="218">
        <v>36</v>
      </c>
      <c r="B546" s="221">
        <f t="shared" ca="1" si="270"/>
        <v>1</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row>
    <row r="547" spans="1:300">
      <c r="A547" s="218">
        <v>37</v>
      </c>
      <c r="B547" s="221">
        <f t="shared" ca="1" si="270"/>
        <v>0</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row>
    <row r="548" spans="1:300">
      <c r="A548" s="218">
        <v>38</v>
      </c>
      <c r="B548" s="221">
        <f t="shared" ca="1" si="270"/>
        <v>1</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row>
    <row r="549" spans="1:300">
      <c r="A549" s="218">
        <v>39</v>
      </c>
      <c r="B549" s="221">
        <f t="shared" ca="1" si="270"/>
        <v>1</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row>
    <row r="550" spans="1:300">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row>
    <row r="551" spans="1:300">
      <c r="A551" s="218">
        <v>41</v>
      </c>
      <c r="B551" s="221">
        <f t="shared" ca="1" si="270"/>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row>
    <row r="552" spans="1:300">
      <c r="A552" s="218">
        <v>42</v>
      </c>
      <c r="B552" s="221">
        <f t="shared" ca="1" si="270"/>
        <v>2</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row>
    <row r="553" spans="1:300">
      <c r="A553" s="218">
        <v>43</v>
      </c>
      <c r="B553" s="221">
        <f t="shared" ca="1" si="270"/>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row>
    <row r="554" spans="1:300">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row>
    <row r="555" spans="1:300">
      <c r="A555" s="218">
        <v>45</v>
      </c>
      <c r="B555" s="221">
        <f t="shared" ca="1" si="270"/>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row>
    <row r="556" spans="1:300">
      <c r="A556" s="218">
        <v>46</v>
      </c>
      <c r="B556" s="221">
        <f t="shared" ca="1" si="270"/>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row>
    <row r="557" spans="1:300">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row>
    <row r="558" spans="1:300">
      <c r="A558" s="218">
        <v>48</v>
      </c>
      <c r="B558" s="221">
        <f t="shared" ca="1" si="270"/>
        <v>18</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row>
    <row r="559" spans="1:300">
      <c r="A559" s="218">
        <v>49</v>
      </c>
      <c r="B559" s="221">
        <f t="shared" ca="1" si="270"/>
        <v>6</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row>
    <row r="560" spans="1:300">
      <c r="A560" s="218">
        <v>50</v>
      </c>
      <c r="B560" s="221">
        <f t="shared" ca="1" si="270"/>
        <v>2</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row>
    <row r="561" spans="1:300">
      <c r="A561" s="218">
        <v>51</v>
      </c>
      <c r="B561" s="221">
        <f t="shared" ca="1" si="270"/>
        <v>2</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row>
    <row r="562" spans="1:300">
      <c r="A562" s="218">
        <v>52</v>
      </c>
      <c r="B562" s="221">
        <f t="shared" ca="1" si="270"/>
        <v>3</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row>
    <row r="563" spans="1:300">
      <c r="A563" s="218">
        <v>53</v>
      </c>
      <c r="B563" s="221">
        <f t="shared" ca="1" si="270"/>
        <v>9</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row>
    <row r="564" spans="1:300">
      <c r="A564" s="218">
        <v>54</v>
      </c>
      <c r="B564" s="221">
        <f t="shared" ca="1" si="270"/>
        <v>1</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row>
    <row r="565" spans="1:300">
      <c r="A565" s="218">
        <v>55</v>
      </c>
      <c r="B565" s="221">
        <f t="shared" ca="1" si="270"/>
        <v>1</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row>
    <row r="566" spans="1:300">
      <c r="A566" s="218">
        <v>56</v>
      </c>
      <c r="B566" s="221">
        <f t="shared" ca="1" si="270"/>
        <v>0</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row>
    <row r="567" spans="1:300">
      <c r="A567" s="218">
        <v>57</v>
      </c>
      <c r="B567" s="221">
        <f t="shared" ca="1" si="270"/>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row>
    <row r="568" spans="1:300">
      <c r="A568" s="218">
        <v>58</v>
      </c>
      <c r="B568" s="221">
        <f t="shared" ca="1" si="270"/>
        <v>0</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row>
    <row r="569" spans="1:300">
      <c r="A569" s="218">
        <v>59</v>
      </c>
      <c r="B569" s="221">
        <f t="shared" ca="1" si="270"/>
        <v>1</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row>
    <row r="570" spans="1:300">
      <c r="A570" s="218">
        <v>60</v>
      </c>
      <c r="B570" s="221">
        <f t="shared" ca="1" si="270"/>
        <v>1</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row>
    <row r="571" spans="1:300">
      <c r="A571" s="218">
        <v>61</v>
      </c>
      <c r="B571" s="221">
        <f t="shared" ca="1" si="270"/>
        <v>2</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row>
    <row r="572" spans="1:300">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row>
    <row r="573" spans="1:300">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row>
    <row r="574" spans="1:300">
      <c r="A574" s="218">
        <v>64</v>
      </c>
      <c r="B574" s="221">
        <f t="shared" ca="1" si="270"/>
        <v>1</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row>
    <row r="575" spans="1:300">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row>
    <row r="576" spans="1:300">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row>
    <row r="578" spans="1:522">
      <c r="A578" s="224" t="s">
        <v>241</v>
      </c>
      <c r="B578" s="225">
        <f ca="1">SUM(B511:B577)</f>
        <v>120</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117</v>
      </c>
      <c r="KK578" s="225">
        <f t="shared" si="281"/>
        <v>115</v>
      </c>
      <c r="KL578" s="225">
        <f t="shared" si="281"/>
        <v>110</v>
      </c>
      <c r="KM578" s="225">
        <f t="shared" si="281"/>
        <v>115</v>
      </c>
      <c r="KN578" s="225">
        <f t="shared" si="281"/>
        <v>120</v>
      </c>
      <c r="KO578" s="225">
        <f t="shared" si="281"/>
        <v>0</v>
      </c>
      <c r="KP578" s="225">
        <f t="shared" si="281"/>
        <v>0</v>
      </c>
      <c r="KQ578" s="225">
        <f t="shared" si="281"/>
        <v>0</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2</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row>
    <row r="583" spans="1:522">
      <c r="A583" s="218">
        <v>3</v>
      </c>
      <c r="B583" s="221">
        <f t="shared" ca="1" si="285"/>
        <v>1</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row>
    <row r="584" spans="1:522">
      <c r="A584" s="218">
        <v>4</v>
      </c>
      <c r="B584" s="221">
        <f t="shared" ca="1" si="285"/>
        <v>2</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row>
    <row r="585" spans="1:522">
      <c r="A585" s="218">
        <v>5</v>
      </c>
      <c r="B585" s="221">
        <f t="shared" ca="1" si="285"/>
        <v>1</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row>
    <row r="586" spans="1:522">
      <c r="A586" s="218">
        <v>6</v>
      </c>
      <c r="B586" s="221">
        <f t="shared" ca="1" si="285"/>
        <v>6</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row>
    <row r="588" spans="1:522">
      <c r="A588" s="218">
        <v>8</v>
      </c>
      <c r="B588" s="221">
        <f t="shared" ca="1" si="285"/>
        <v>2</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row>
    <row r="589" spans="1:522">
      <c r="A589" s="218">
        <v>9</v>
      </c>
      <c r="B589" s="221">
        <f t="shared" ca="1" si="285"/>
        <v>1</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row>
    <row r="590" spans="1:522">
      <c r="A590" s="218">
        <v>10</v>
      </c>
      <c r="B590" s="221">
        <f t="shared" ca="1" si="285"/>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row>
    <row r="591" spans="1:522">
      <c r="A591" s="218">
        <v>11</v>
      </c>
      <c r="B591" s="221">
        <f t="shared" ca="1" si="285"/>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row>
    <row r="592" spans="1:522">
      <c r="A592" s="218">
        <v>12</v>
      </c>
      <c r="B592" s="221">
        <f t="shared" ca="1" si="285"/>
        <v>1</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row>
    <row r="593" spans="1:300">
      <c r="A593" s="218">
        <v>13</v>
      </c>
      <c r="B593" s="221">
        <f t="shared" ca="1" si="285"/>
        <v>11</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row>
    <row r="594" spans="1:300">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row>
    <row r="595" spans="1:300">
      <c r="A595" s="218">
        <v>15</v>
      </c>
      <c r="B595" s="221">
        <f t="shared" ca="1" si="285"/>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row>
    <row r="596" spans="1:300">
      <c r="A596" s="218">
        <v>16</v>
      </c>
      <c r="B596" s="221">
        <f t="shared" ca="1" si="285"/>
        <v>8</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row>
    <row r="597" spans="1:300">
      <c r="A597" s="218">
        <v>17</v>
      </c>
      <c r="B597" s="221">
        <f t="shared" ca="1" si="285"/>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row>
    <row r="598" spans="1:300">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row>
    <row r="599" spans="1:300">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row>
    <row r="600" spans="1:300">
      <c r="A600" s="218">
        <v>20</v>
      </c>
      <c r="B600" s="221">
        <f t="shared" ca="1" si="285"/>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row>
    <row r="601" spans="1:300">
      <c r="A601" s="218">
        <v>21</v>
      </c>
      <c r="B601" s="221">
        <f t="shared" ca="1" si="285"/>
        <v>1</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row>
    <row r="602" spans="1:300">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row>
    <row r="603" spans="1:300">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row>
    <row r="604" spans="1:300">
      <c r="A604" s="218">
        <v>24</v>
      </c>
      <c r="B604" s="221">
        <f t="shared" ca="1" si="285"/>
        <v>1</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row>
    <row r="605" spans="1:300">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row>
    <row r="606" spans="1:300">
      <c r="A606" s="218">
        <v>26</v>
      </c>
      <c r="B606" s="221">
        <f t="shared" ca="1" si="285"/>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row>
    <row r="607" spans="1:300">
      <c r="A607" s="218">
        <v>27</v>
      </c>
      <c r="B607" s="221">
        <f t="shared" ca="1" si="285"/>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row>
    <row r="608" spans="1:300">
      <c r="A608" s="218">
        <v>28</v>
      </c>
      <c r="B608" s="221">
        <f t="shared" ca="1" si="285"/>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row>
    <row r="609" spans="1:300">
      <c r="A609" s="218">
        <v>29</v>
      </c>
      <c r="B609" s="221">
        <f t="shared" ca="1" si="285"/>
        <v>5</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row>
    <row r="610" spans="1:300">
      <c r="A610" s="218">
        <v>30</v>
      </c>
      <c r="B610" s="221">
        <f t="shared" ca="1" si="285"/>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row>
    <row r="611" spans="1:300">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row>
    <row r="612" spans="1:300">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row>
    <row r="613" spans="1:300">
      <c r="A613" s="218">
        <v>33</v>
      </c>
      <c r="B613" s="221">
        <f t="shared" ca="1" si="285"/>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row>
    <row r="614" spans="1:300">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row>
    <row r="615" spans="1:300">
      <c r="A615" s="218">
        <v>35</v>
      </c>
      <c r="B615" s="221">
        <f t="shared" ca="1" si="285"/>
        <v>2</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row>
    <row r="616" spans="1:300">
      <c r="A616" s="218">
        <v>36</v>
      </c>
      <c r="B616" s="221">
        <f t="shared" ca="1" si="285"/>
        <v>2</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row>
    <row r="617" spans="1:300">
      <c r="A617" s="218">
        <v>37</v>
      </c>
      <c r="B617" s="221">
        <f t="shared" ca="1" si="285"/>
        <v>0</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row>
    <row r="618" spans="1:300">
      <c r="A618" s="218">
        <v>38</v>
      </c>
      <c r="B618" s="221">
        <f t="shared" ca="1" si="285"/>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row>
    <row r="619" spans="1:300">
      <c r="A619" s="218">
        <v>39</v>
      </c>
      <c r="B619" s="221">
        <f t="shared" ca="1" si="285"/>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row>
    <row r="620" spans="1:300">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row>
    <row r="621" spans="1:300">
      <c r="A621" s="218">
        <v>41</v>
      </c>
      <c r="B621" s="221">
        <f t="shared" ca="1" si="285"/>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row>
    <row r="622" spans="1:300">
      <c r="A622" s="218">
        <v>42</v>
      </c>
      <c r="B622" s="221">
        <f t="shared" ca="1" si="285"/>
        <v>2</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row>
    <row r="623" spans="1:300">
      <c r="A623" s="218">
        <v>43</v>
      </c>
      <c r="B623" s="221">
        <f t="shared" ca="1" si="285"/>
        <v>2</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row>
    <row r="624" spans="1:300">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row>
    <row r="625" spans="1:300">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row>
    <row r="626" spans="1:300">
      <c r="A626" s="218">
        <v>46</v>
      </c>
      <c r="B626" s="221">
        <f t="shared" ca="1" si="285"/>
        <v>1</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row>
    <row r="627" spans="1:300">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row>
    <row r="628" spans="1:300">
      <c r="A628" s="218">
        <v>48</v>
      </c>
      <c r="B628" s="221">
        <f t="shared" ca="1" si="285"/>
        <v>6</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row>
    <row r="629" spans="1:300">
      <c r="A629" s="218">
        <v>49</v>
      </c>
      <c r="B629" s="221">
        <f t="shared" ca="1" si="285"/>
        <v>1</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row>
    <row r="630" spans="1:300">
      <c r="A630" s="218">
        <v>50</v>
      </c>
      <c r="B630" s="221">
        <f t="shared" ca="1" si="285"/>
        <v>4</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row>
    <row r="631" spans="1:300">
      <c r="A631" s="218">
        <v>51</v>
      </c>
      <c r="B631" s="221">
        <f t="shared" ca="1" si="285"/>
        <v>2</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row>
    <row r="632" spans="1:300">
      <c r="A632" s="218">
        <v>52</v>
      </c>
      <c r="B632" s="221">
        <f t="shared" ca="1" si="285"/>
        <v>2</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row>
    <row r="633" spans="1:300">
      <c r="A633" s="218">
        <v>53</v>
      </c>
      <c r="B633" s="221">
        <f t="shared" ca="1" si="285"/>
        <v>8</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row>
    <row r="634" spans="1:300">
      <c r="A634" s="218">
        <v>54</v>
      </c>
      <c r="B634" s="221">
        <f t="shared" ca="1" si="285"/>
        <v>1</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row>
    <row r="635" spans="1:300">
      <c r="A635" s="218">
        <v>55</v>
      </c>
      <c r="B635" s="221">
        <f t="shared" ca="1" si="285"/>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row>
    <row r="636" spans="1:300">
      <c r="A636" s="218">
        <v>56</v>
      </c>
      <c r="B636" s="221">
        <f t="shared" ca="1" si="285"/>
        <v>1</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row>
    <row r="637" spans="1:300">
      <c r="A637" s="218">
        <v>57</v>
      </c>
      <c r="B637" s="221">
        <f t="shared" ca="1" si="285"/>
        <v>1</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row>
    <row r="638" spans="1:300">
      <c r="A638" s="218">
        <v>58</v>
      </c>
      <c r="B638" s="221">
        <f t="shared" ca="1" si="285"/>
        <v>4</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row>
    <row r="639" spans="1:300">
      <c r="A639" s="218">
        <v>59</v>
      </c>
      <c r="B639" s="221">
        <f t="shared" ca="1" si="285"/>
        <v>2</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row>
    <row r="640" spans="1:300">
      <c r="A640" s="218">
        <v>60</v>
      </c>
      <c r="B640" s="221">
        <f t="shared" ca="1" si="285"/>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row>
    <row r="641" spans="1:522">
      <c r="A641" s="218">
        <v>61</v>
      </c>
      <c r="B641" s="221">
        <f t="shared" ca="1" si="285"/>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row>
    <row r="644" spans="1:522">
      <c r="A644" s="218">
        <v>64</v>
      </c>
      <c r="B644" s="221">
        <f t="shared" ca="1" si="285"/>
        <v>2</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row>
    <row r="646" spans="1:522">
      <c r="A646" s="218">
        <v>66</v>
      </c>
      <c r="B646" s="221">
        <f ca="1">OFFSET($E646,0,$D$2)</f>
        <v>1</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row>
    <row r="648" spans="1:522">
      <c r="A648" s="224" t="s">
        <v>241</v>
      </c>
      <c r="B648" s="225">
        <f ca="1">SUM(B581:B647)</f>
        <v>91</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90</v>
      </c>
      <c r="KK648" s="225">
        <f t="shared" si="297"/>
        <v>106</v>
      </c>
      <c r="KL648" s="225">
        <f t="shared" si="297"/>
        <v>104</v>
      </c>
      <c r="KM648" s="225">
        <f t="shared" si="297"/>
        <v>97</v>
      </c>
      <c r="KN648" s="225">
        <f t="shared" si="297"/>
        <v>91</v>
      </c>
      <c r="KO648" s="225">
        <f t="shared" si="297"/>
        <v>0</v>
      </c>
      <c r="KP648" s="225">
        <f t="shared" si="297"/>
        <v>0</v>
      </c>
      <c r="KQ648" s="225">
        <f t="shared" si="297"/>
        <v>0</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124</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row>
    <row r="652" spans="1:522">
      <c r="A652" s="218">
        <v>2</v>
      </c>
      <c r="B652" s="221">
        <f t="shared" ca="1" si="301"/>
        <v>45</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row>
    <row r="653" spans="1:522">
      <c r="A653" s="218">
        <v>3</v>
      </c>
      <c r="B653" s="221">
        <f t="shared" ca="1" si="301"/>
        <v>55</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row>
    <row r="654" spans="1:522">
      <c r="A654" s="218">
        <v>4</v>
      </c>
      <c r="B654" s="221">
        <f t="shared" ca="1" si="301"/>
        <v>33</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row>
    <row r="655" spans="1:522">
      <c r="A655" s="218">
        <v>5</v>
      </c>
      <c r="B655" s="221">
        <f t="shared" ca="1" si="301"/>
        <v>430</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row>
    <row r="656" spans="1:522">
      <c r="A656" s="218">
        <v>6</v>
      </c>
      <c r="B656" s="221">
        <f t="shared" ca="1" si="301"/>
        <v>577</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row>
    <row r="657" spans="1:300">
      <c r="A657" s="218">
        <v>7</v>
      </c>
      <c r="B657" s="221">
        <f t="shared" ca="1" si="301"/>
        <v>8</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row>
    <row r="658" spans="1:300">
      <c r="A658" s="218">
        <v>8</v>
      </c>
      <c r="B658" s="221">
        <f t="shared" ca="1" si="301"/>
        <v>94</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row>
    <row r="659" spans="1:300">
      <c r="A659" s="218">
        <v>9</v>
      </c>
      <c r="B659" s="221">
        <f t="shared" ca="1" si="301"/>
        <v>233</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row>
    <row r="660" spans="1:300">
      <c r="A660" s="218">
        <v>10</v>
      </c>
      <c r="B660" s="221">
        <f t="shared" ca="1" si="301"/>
        <v>86</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row>
    <row r="661" spans="1:300">
      <c r="A661" s="218">
        <v>11</v>
      </c>
      <c r="B661" s="221">
        <f t="shared" ca="1" si="301"/>
        <v>32</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row>
    <row r="662" spans="1:300">
      <c r="A662" s="218">
        <v>12</v>
      </c>
      <c r="B662" s="221">
        <f t="shared" ca="1" si="301"/>
        <v>114</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row>
    <row r="663" spans="1:300">
      <c r="A663" s="218">
        <v>13</v>
      </c>
      <c r="B663" s="221">
        <f t="shared" ca="1" si="301"/>
        <v>333</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row>
    <row r="664" spans="1:300">
      <c r="A664" s="218">
        <v>14</v>
      </c>
      <c r="B664" s="221">
        <f t="shared" ca="1" si="301"/>
        <v>28</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row>
    <row r="665" spans="1:300">
      <c r="A665" s="218">
        <v>15</v>
      </c>
      <c r="B665" s="221">
        <f t="shared" ca="1" si="301"/>
        <v>40</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row>
    <row r="666" spans="1:300">
      <c r="A666" s="218">
        <v>16</v>
      </c>
      <c r="B666" s="221">
        <f t="shared" ca="1" si="301"/>
        <v>459</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row>
    <row r="667" spans="1:300">
      <c r="A667" s="218">
        <v>17</v>
      </c>
      <c r="B667" s="221">
        <f t="shared" ca="1" si="301"/>
        <v>204</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row>
    <row r="668" spans="1:300">
      <c r="A668" s="218">
        <v>18</v>
      </c>
      <c r="B668" s="221">
        <f t="shared" ca="1" si="301"/>
        <v>53</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row>
    <row r="669" spans="1:300">
      <c r="A669" s="218">
        <v>19</v>
      </c>
      <c r="B669" s="221">
        <f t="shared" ca="1" si="301"/>
        <v>13</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row>
    <row r="670" spans="1:300">
      <c r="A670" s="218">
        <v>20</v>
      </c>
      <c r="B670" s="221">
        <f t="shared" ca="1" si="301"/>
        <v>29</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row>
    <row r="671" spans="1:300">
      <c r="A671" s="218">
        <v>21</v>
      </c>
      <c r="B671" s="221">
        <f t="shared" ca="1" si="301"/>
        <v>24</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row>
    <row r="672" spans="1:300">
      <c r="A672" s="218">
        <v>22</v>
      </c>
      <c r="B672" s="221">
        <f t="shared" ca="1" si="301"/>
        <v>3</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row>
    <row r="673" spans="1:300">
      <c r="A673" s="218">
        <v>23</v>
      </c>
      <c r="B673" s="221">
        <f t="shared" ca="1" si="301"/>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row>
    <row r="674" spans="1:300">
      <c r="A674" s="218">
        <v>24</v>
      </c>
      <c r="B674" s="221">
        <f t="shared" ca="1" si="301"/>
        <v>13</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row>
    <row r="675" spans="1:300">
      <c r="A675" s="218">
        <v>25</v>
      </c>
      <c r="B675" s="221">
        <f t="shared" ca="1" si="301"/>
        <v>36</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row>
    <row r="676" spans="1:300">
      <c r="A676" s="218">
        <v>26</v>
      </c>
      <c r="B676" s="221">
        <f t="shared" ca="1" si="301"/>
        <v>62</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row>
    <row r="677" spans="1:300">
      <c r="A677" s="218">
        <v>27</v>
      </c>
      <c r="B677" s="221">
        <f t="shared" ca="1" si="301"/>
        <v>187</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row>
    <row r="678" spans="1:300">
      <c r="A678" s="218">
        <v>28</v>
      </c>
      <c r="B678" s="221">
        <f t="shared" ca="1" si="301"/>
        <v>145</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row>
    <row r="679" spans="1:300">
      <c r="A679" s="218">
        <v>29</v>
      </c>
      <c r="B679" s="221">
        <f t="shared" ca="1" si="301"/>
        <v>715</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row>
    <row r="680" spans="1:300">
      <c r="A680" s="218">
        <v>30</v>
      </c>
      <c r="B680" s="221">
        <f t="shared" ca="1" si="301"/>
        <v>19</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row>
    <row r="681" spans="1:300">
      <c r="A681" s="218">
        <v>31</v>
      </c>
      <c r="B681" s="221">
        <f t="shared" ca="1" si="301"/>
        <v>32</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row>
    <row r="682" spans="1:300">
      <c r="A682" s="218">
        <v>32</v>
      </c>
      <c r="B682" s="221">
        <f t="shared" ca="1" si="301"/>
        <v>33</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row>
    <row r="683" spans="1:300">
      <c r="A683" s="218">
        <v>33</v>
      </c>
      <c r="B683" s="221">
        <f t="shared" ca="1" si="301"/>
        <v>12</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row>
    <row r="684" spans="1:300">
      <c r="A684" s="218">
        <v>34</v>
      </c>
      <c r="B684" s="221">
        <f t="shared" ca="1" si="301"/>
        <v>1</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row>
    <row r="685" spans="1:300">
      <c r="A685" s="218">
        <v>35</v>
      </c>
      <c r="B685" s="221">
        <f t="shared" ca="1" si="301"/>
        <v>255</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row>
    <row r="686" spans="1:300">
      <c r="A686" s="218">
        <v>36</v>
      </c>
      <c r="B686" s="221">
        <f t="shared" ca="1" si="301"/>
        <v>327</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row>
    <row r="687" spans="1:300">
      <c r="A687" s="218">
        <v>37</v>
      </c>
      <c r="B687" s="221">
        <f t="shared" ca="1" si="301"/>
        <v>64</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row>
    <row r="688" spans="1:300">
      <c r="A688" s="218">
        <v>38</v>
      </c>
      <c r="B688" s="221">
        <f t="shared" ca="1" si="301"/>
        <v>65</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row>
    <row r="689" spans="1:300">
      <c r="A689" s="218">
        <v>39</v>
      </c>
      <c r="B689" s="221">
        <f t="shared" ca="1" si="301"/>
        <v>13</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row>
    <row r="690" spans="1:300">
      <c r="A690" s="218">
        <v>40</v>
      </c>
      <c r="B690" s="221">
        <f t="shared" ca="1" si="301"/>
        <v>16</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row>
    <row r="691" spans="1:300">
      <c r="A691" s="218">
        <v>41</v>
      </c>
      <c r="B691" s="221">
        <f t="shared" ca="1" si="301"/>
        <v>241</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row>
    <row r="692" spans="1:300">
      <c r="A692" s="218">
        <v>42</v>
      </c>
      <c r="B692" s="221">
        <f t="shared" ca="1" si="301"/>
        <v>414</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row>
    <row r="693" spans="1:300">
      <c r="A693" s="218">
        <v>43</v>
      </c>
      <c r="B693" s="221">
        <f t="shared" ca="1" si="301"/>
        <v>19</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row>
    <row r="694" spans="1:300">
      <c r="A694" s="218">
        <v>44</v>
      </c>
      <c r="B694" s="221">
        <f t="shared" ca="1" si="301"/>
        <v>8</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row>
    <row r="695" spans="1:300">
      <c r="A695" s="218">
        <v>45</v>
      </c>
      <c r="B695" s="221">
        <f t="shared" ca="1" si="301"/>
        <v>42</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row>
    <row r="696" spans="1:300">
      <c r="A696" s="218">
        <v>46</v>
      </c>
      <c r="B696" s="221">
        <f t="shared" ca="1" si="301"/>
        <v>62</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row>
    <row r="697" spans="1:300">
      <c r="A697" s="218">
        <v>47</v>
      </c>
      <c r="B697" s="221">
        <f t="shared" ca="1" si="301"/>
        <v>11</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row>
    <row r="698" spans="1:300">
      <c r="A698" s="218">
        <v>48</v>
      </c>
      <c r="B698" s="221">
        <f t="shared" ca="1" si="301"/>
        <v>545</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row>
    <row r="699" spans="1:300">
      <c r="A699" s="218">
        <v>49</v>
      </c>
      <c r="B699" s="221">
        <f t="shared" ca="1" si="301"/>
        <v>122</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row>
    <row r="700" spans="1:300">
      <c r="A700" s="218">
        <v>50</v>
      </c>
      <c r="B700" s="221">
        <f t="shared" ca="1" si="301"/>
        <v>467</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row>
    <row r="701" spans="1:300">
      <c r="A701" s="218">
        <v>51</v>
      </c>
      <c r="B701" s="221">
        <f t="shared" ca="1" si="301"/>
        <v>344</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row>
    <row r="702" spans="1:300">
      <c r="A702" s="218">
        <v>52</v>
      </c>
      <c r="B702" s="221">
        <f t="shared" ca="1" si="301"/>
        <v>579</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row>
    <row r="703" spans="1:300">
      <c r="A703" s="218">
        <v>53</v>
      </c>
      <c r="B703" s="221">
        <f t="shared" ca="1" si="301"/>
        <v>731</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row>
    <row r="704" spans="1:300">
      <c r="A704" s="218">
        <v>54</v>
      </c>
      <c r="B704" s="221">
        <f t="shared" ca="1" si="301"/>
        <v>126</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row>
    <row r="705" spans="1:522">
      <c r="A705" s="218">
        <v>55</v>
      </c>
      <c r="B705" s="221">
        <f t="shared" ca="1" si="301"/>
        <v>43</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row>
    <row r="706" spans="1:522">
      <c r="A706" s="218">
        <v>56</v>
      </c>
      <c r="B706" s="221">
        <f t="shared" ca="1" si="301"/>
        <v>111</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row>
    <row r="707" spans="1:522">
      <c r="A707" s="218">
        <v>57</v>
      </c>
      <c r="B707" s="221">
        <f t="shared" ca="1" si="301"/>
        <v>41</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row>
    <row r="708" spans="1:522">
      <c r="A708" s="218">
        <v>58</v>
      </c>
      <c r="B708" s="221">
        <f t="shared" ca="1" si="301"/>
        <v>198</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row>
    <row r="709" spans="1:522">
      <c r="A709" s="218">
        <v>59</v>
      </c>
      <c r="B709" s="221">
        <f t="shared" ca="1" si="301"/>
        <v>160</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row>
    <row r="710" spans="1:522">
      <c r="A710" s="218">
        <v>60</v>
      </c>
      <c r="B710" s="221">
        <f t="shared" ca="1" si="301"/>
        <v>47</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row>
    <row r="711" spans="1:522">
      <c r="A711" s="218">
        <v>61</v>
      </c>
      <c r="B711" s="221">
        <f t="shared" ca="1" si="301"/>
        <v>64</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row>
    <row r="712" spans="1:522">
      <c r="A712" s="218">
        <v>62</v>
      </c>
      <c r="B712" s="221">
        <f t="shared" ca="1" si="301"/>
        <v>46</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row>
    <row r="713" spans="1:522">
      <c r="A713" s="218">
        <v>63</v>
      </c>
      <c r="B713" s="221">
        <f t="shared" ca="1" si="301"/>
        <v>17</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row>
    <row r="714" spans="1:522">
      <c r="A714" s="218">
        <v>64</v>
      </c>
      <c r="B714" s="221">
        <f t="shared" ca="1" si="301"/>
        <v>277</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row>
    <row r="715" spans="1:522">
      <c r="A715" s="218">
        <v>65</v>
      </c>
      <c r="B715" s="221">
        <f ca="1">OFFSET($E715,0,$D$2)</f>
        <v>11</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row>
    <row r="716" spans="1:522">
      <c r="A716" s="218">
        <v>66</v>
      </c>
      <c r="B716" s="221">
        <f ca="1">OFFSET($E716,0,$D$2)</f>
        <v>45</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row>
    <row r="717" spans="1:522">
      <c r="A717" s="218">
        <v>67</v>
      </c>
      <c r="B717" s="221">
        <f ca="1">OFFSET($E717,0,$D$2)</f>
        <v>13</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row>
    <row r="718" spans="1:522">
      <c r="A718" s="224" t="s">
        <v>241</v>
      </c>
      <c r="B718" s="225">
        <f ca="1">SUM(B651:B717)</f>
        <v>9806</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10087</v>
      </c>
      <c r="KK718" s="225">
        <f t="shared" si="310"/>
        <v>9991</v>
      </c>
      <c r="KL718" s="225">
        <f t="shared" si="310"/>
        <v>9853</v>
      </c>
      <c r="KM718" s="225">
        <f t="shared" si="310"/>
        <v>9871</v>
      </c>
      <c r="KN718" s="225">
        <f t="shared" si="310"/>
        <v>9806</v>
      </c>
      <c r="KO718" s="225">
        <f t="shared" si="310"/>
        <v>0</v>
      </c>
      <c r="KP718" s="225">
        <f t="shared" si="310"/>
        <v>0</v>
      </c>
      <c r="KQ718" s="225">
        <f t="shared" si="310"/>
        <v>0</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300">
      <c r="A721" s="218">
        <v>1</v>
      </c>
      <c r="B721" s="221">
        <f t="shared" ref="B721:B784" ca="1" si="315">OFFSET($E721,0,$D$2)</f>
        <v>6</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row>
    <row r="722" spans="1:300">
      <c r="A722" s="218">
        <v>2</v>
      </c>
      <c r="B722" s="221">
        <f t="shared" ca="1" si="315"/>
        <v>0</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row>
    <row r="723" spans="1:300">
      <c r="A723" s="218">
        <v>3</v>
      </c>
      <c r="B723" s="221">
        <f t="shared" ca="1" si="315"/>
        <v>7</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row>
    <row r="724" spans="1:300">
      <c r="A724" s="218">
        <v>4</v>
      </c>
      <c r="B724" s="221">
        <f t="shared" ca="1" si="315"/>
        <v>0</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row>
    <row r="725" spans="1:300">
      <c r="A725" s="218">
        <v>5</v>
      </c>
      <c r="B725" s="221">
        <f t="shared" ca="1" si="315"/>
        <v>7</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row>
    <row r="726" spans="1:300">
      <c r="A726" s="218">
        <v>6</v>
      </c>
      <c r="B726" s="221">
        <f t="shared" ca="1" si="315"/>
        <v>13</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row>
    <row r="727" spans="1:300">
      <c r="A727" s="218">
        <v>7</v>
      </c>
      <c r="B727" s="221">
        <f t="shared" ca="1" si="315"/>
        <v>0</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row>
    <row r="728" spans="1:300">
      <c r="A728" s="218">
        <v>8</v>
      </c>
      <c r="B728" s="221">
        <f t="shared" ca="1" si="315"/>
        <v>3</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row>
    <row r="729" spans="1:300">
      <c r="A729" s="218">
        <v>9</v>
      </c>
      <c r="B729" s="221">
        <f t="shared" ca="1" si="315"/>
        <v>4</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row>
    <row r="730" spans="1:300">
      <c r="A730" s="218">
        <v>10</v>
      </c>
      <c r="B730" s="221">
        <f t="shared" ca="1" si="315"/>
        <v>4</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row>
    <row r="731" spans="1:300">
      <c r="A731" s="218">
        <v>11</v>
      </c>
      <c r="B731" s="221">
        <f t="shared" ca="1" si="315"/>
        <v>2</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row>
    <row r="732" spans="1:300">
      <c r="A732" s="218">
        <v>12</v>
      </c>
      <c r="B732" s="221">
        <f t="shared" ca="1" si="315"/>
        <v>0</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row>
    <row r="733" spans="1:300">
      <c r="A733" s="218">
        <v>13</v>
      </c>
      <c r="B733" s="221">
        <f t="shared" ca="1" si="315"/>
        <v>37</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row>
    <row r="734" spans="1:300">
      <c r="A734" s="218">
        <v>14</v>
      </c>
      <c r="B734" s="221">
        <f t="shared" ca="1" si="315"/>
        <v>0</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row>
    <row r="735" spans="1:300">
      <c r="A735" s="218">
        <v>15</v>
      </c>
      <c r="B735" s="221">
        <f t="shared" ca="1" si="315"/>
        <v>0</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row>
    <row r="736" spans="1:300">
      <c r="A736" s="218">
        <v>16</v>
      </c>
      <c r="B736" s="221">
        <f t="shared" ca="1" si="315"/>
        <v>18</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row>
    <row r="737" spans="1:300">
      <c r="A737" s="218">
        <v>17</v>
      </c>
      <c r="B737" s="221">
        <f t="shared" ca="1" si="315"/>
        <v>9</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row>
    <row r="738" spans="1:300">
      <c r="A738" s="218">
        <v>18</v>
      </c>
      <c r="B738" s="221">
        <f t="shared" ca="1" si="315"/>
        <v>2</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row>
    <row r="739" spans="1:300">
      <c r="A739" s="218">
        <v>19</v>
      </c>
      <c r="B739" s="221">
        <f t="shared" ca="1" si="315"/>
        <v>0</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row>
    <row r="740" spans="1:300">
      <c r="A740" s="218">
        <v>20</v>
      </c>
      <c r="B740" s="221">
        <f t="shared" ca="1" si="315"/>
        <v>3</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row>
    <row r="741" spans="1:300">
      <c r="A741" s="218">
        <v>21</v>
      </c>
      <c r="B741" s="221">
        <f t="shared" ca="1" si="315"/>
        <v>0</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row>
    <row r="742" spans="1:300">
      <c r="A742" s="218">
        <v>22</v>
      </c>
      <c r="B742" s="221">
        <f t="shared" ca="1" si="315"/>
        <v>0</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row>
    <row r="743" spans="1:300">
      <c r="A743" s="218">
        <v>23</v>
      </c>
      <c r="B743" s="221">
        <f t="shared" ca="1" si="315"/>
        <v>0</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row>
    <row r="744" spans="1:300">
      <c r="A744" s="218">
        <v>24</v>
      </c>
      <c r="B744" s="221">
        <f t="shared" ca="1" si="315"/>
        <v>0</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row>
    <row r="745" spans="1:300">
      <c r="A745" s="218">
        <v>25</v>
      </c>
      <c r="B745" s="221">
        <f t="shared" ca="1" si="315"/>
        <v>2</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row>
    <row r="746" spans="1:300">
      <c r="A746" s="218">
        <v>26</v>
      </c>
      <c r="B746" s="221">
        <f t="shared" ca="1" si="315"/>
        <v>1</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row>
    <row r="747" spans="1:300">
      <c r="A747" s="218">
        <v>27</v>
      </c>
      <c r="B747" s="221">
        <f t="shared" ca="1" si="315"/>
        <v>4</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row>
    <row r="748" spans="1:300">
      <c r="A748" s="218">
        <v>28</v>
      </c>
      <c r="B748" s="221">
        <f t="shared" ca="1" si="315"/>
        <v>3</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row>
    <row r="749" spans="1:300">
      <c r="A749" s="218">
        <v>29</v>
      </c>
      <c r="B749" s="221">
        <f t="shared" ca="1" si="315"/>
        <v>27</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row>
    <row r="750" spans="1:300">
      <c r="A750" s="218">
        <v>30</v>
      </c>
      <c r="B750" s="221">
        <f t="shared" ca="1" si="315"/>
        <v>1</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row>
    <row r="751" spans="1:300">
      <c r="A751" s="218">
        <v>31</v>
      </c>
      <c r="B751" s="221">
        <f t="shared" ca="1" si="315"/>
        <v>2</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row>
    <row r="752" spans="1:300">
      <c r="A752" s="218">
        <v>32</v>
      </c>
      <c r="B752" s="221">
        <f t="shared" ca="1" si="315"/>
        <v>0</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row>
    <row r="753" spans="1:300">
      <c r="A753" s="218">
        <v>33</v>
      </c>
      <c r="B753" s="221">
        <f t="shared" ca="1" si="315"/>
        <v>1</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row>
    <row r="754" spans="1:300">
      <c r="A754" s="218">
        <v>34</v>
      </c>
      <c r="B754" s="221">
        <f t="shared" ca="1" si="315"/>
        <v>0</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row>
    <row r="755" spans="1:300">
      <c r="A755" s="218">
        <v>35</v>
      </c>
      <c r="B755" s="221">
        <f t="shared" ca="1" si="315"/>
        <v>7</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row>
    <row r="756" spans="1:300">
      <c r="A756" s="218">
        <v>36</v>
      </c>
      <c r="B756" s="221">
        <f t="shared" ca="1" si="315"/>
        <v>8</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row>
    <row r="757" spans="1:300">
      <c r="A757" s="218">
        <v>37</v>
      </c>
      <c r="B757" s="221">
        <f t="shared" ca="1" si="315"/>
        <v>8</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row>
    <row r="758" spans="1:300">
      <c r="A758" s="218">
        <v>38</v>
      </c>
      <c r="B758" s="221">
        <f t="shared" ca="1" si="315"/>
        <v>5</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row>
    <row r="759" spans="1:300">
      <c r="A759" s="218">
        <v>39</v>
      </c>
      <c r="B759" s="221">
        <f t="shared" ca="1" si="315"/>
        <v>0</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row>
    <row r="760" spans="1:300">
      <c r="A760" s="218">
        <v>40</v>
      </c>
      <c r="B760" s="221">
        <f t="shared" ca="1" si="315"/>
        <v>2</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row>
    <row r="761" spans="1:300">
      <c r="A761" s="218">
        <v>41</v>
      </c>
      <c r="B761" s="221">
        <f t="shared" ca="1" si="315"/>
        <v>3</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row>
    <row r="762" spans="1:300">
      <c r="A762" s="218">
        <v>42</v>
      </c>
      <c r="B762" s="221">
        <f t="shared" ca="1" si="315"/>
        <v>10</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row>
    <row r="763" spans="1:300">
      <c r="A763" s="218">
        <v>43</v>
      </c>
      <c r="B763" s="221">
        <f t="shared" ca="1" si="315"/>
        <v>0</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row>
    <row r="764" spans="1:300">
      <c r="A764" s="218">
        <v>44</v>
      </c>
      <c r="B764" s="221">
        <f t="shared" ca="1" si="315"/>
        <v>1</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row>
    <row r="765" spans="1:300">
      <c r="A765" s="218">
        <v>45</v>
      </c>
      <c r="B765" s="221">
        <f t="shared" ca="1" si="315"/>
        <v>1</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row>
    <row r="766" spans="1:300">
      <c r="A766" s="218">
        <v>46</v>
      </c>
      <c r="B766" s="221">
        <f t="shared" ca="1" si="315"/>
        <v>2</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row>
    <row r="767" spans="1:300">
      <c r="A767" s="218">
        <v>47</v>
      </c>
      <c r="B767" s="221">
        <f t="shared" ca="1" si="31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row>
    <row r="768" spans="1:300">
      <c r="A768" s="218">
        <v>48</v>
      </c>
      <c r="B768" s="221">
        <f t="shared" ca="1" si="315"/>
        <v>36</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row>
    <row r="769" spans="1:300">
      <c r="A769" s="218">
        <v>49</v>
      </c>
      <c r="B769" s="221">
        <f t="shared" ca="1" si="315"/>
        <v>14</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row>
    <row r="770" spans="1:300">
      <c r="A770" s="218">
        <v>50</v>
      </c>
      <c r="B770" s="221">
        <f t="shared" ca="1" si="315"/>
        <v>6</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row>
    <row r="771" spans="1:300">
      <c r="A771" s="218">
        <v>51</v>
      </c>
      <c r="B771" s="221">
        <f t="shared" ca="1" si="315"/>
        <v>9</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row>
    <row r="772" spans="1:300">
      <c r="A772" s="218">
        <v>52</v>
      </c>
      <c r="B772" s="221">
        <f t="shared" ca="1" si="315"/>
        <v>17</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row>
    <row r="773" spans="1:300">
      <c r="A773" s="218">
        <v>53</v>
      </c>
      <c r="B773" s="221">
        <f t="shared" ca="1" si="315"/>
        <v>22</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row>
    <row r="774" spans="1:300">
      <c r="A774" s="218">
        <v>54</v>
      </c>
      <c r="B774" s="221">
        <f t="shared" ca="1" si="315"/>
        <v>0</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row>
    <row r="775" spans="1:300">
      <c r="A775" s="218">
        <v>55</v>
      </c>
      <c r="B775" s="221">
        <f t="shared" ca="1" si="315"/>
        <v>1</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row>
    <row r="776" spans="1:300">
      <c r="A776" s="218">
        <v>56</v>
      </c>
      <c r="B776" s="221">
        <f t="shared" ca="1" si="315"/>
        <v>1</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row>
    <row r="777" spans="1:300">
      <c r="A777" s="218">
        <v>57</v>
      </c>
      <c r="B777" s="221">
        <f t="shared" ca="1" si="315"/>
        <v>3</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row>
    <row r="778" spans="1:300">
      <c r="A778" s="218">
        <v>58</v>
      </c>
      <c r="B778" s="221">
        <f t="shared" ca="1" si="315"/>
        <v>2</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row>
    <row r="779" spans="1:300">
      <c r="A779" s="218">
        <v>59</v>
      </c>
      <c r="B779" s="221">
        <f t="shared" ca="1" si="315"/>
        <v>4</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row>
    <row r="780" spans="1:300">
      <c r="A780" s="218">
        <v>60</v>
      </c>
      <c r="B780" s="221">
        <f t="shared" ca="1" si="315"/>
        <v>2</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row>
    <row r="781" spans="1:300">
      <c r="A781" s="218">
        <v>61</v>
      </c>
      <c r="B781" s="221">
        <f t="shared" ca="1" si="315"/>
        <v>1</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row>
    <row r="782" spans="1:300">
      <c r="A782" s="218">
        <v>62</v>
      </c>
      <c r="B782" s="221">
        <f t="shared" ca="1" si="315"/>
        <v>0</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row>
    <row r="783" spans="1:300">
      <c r="A783" s="218">
        <v>63</v>
      </c>
      <c r="B783" s="221">
        <f t="shared" ca="1" si="315"/>
        <v>1</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row>
    <row r="784" spans="1:300">
      <c r="A784" s="218">
        <v>64</v>
      </c>
      <c r="B784" s="221">
        <f t="shared" ca="1" si="315"/>
        <v>6</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row>
    <row r="785" spans="1:522">
      <c r="A785" s="218">
        <v>65</v>
      </c>
      <c r="B785" s="221">
        <f ca="1">OFFSET($E785,0,$D$2)</f>
        <v>0</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row>
    <row r="786" spans="1:522">
      <c r="A786" s="218">
        <v>66</v>
      </c>
      <c r="B786" s="221">
        <f ca="1">OFFSET($E786,0,$D$2)</f>
        <v>0</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row>
    <row r="787" spans="1:522">
      <c r="A787" s="218">
        <v>67</v>
      </c>
      <c r="B787" s="221">
        <f ca="1">OFFSET($E787,0,$D$2)</f>
        <v>0</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row>
    <row r="788" spans="1:522">
      <c r="A788" s="224" t="s">
        <v>241</v>
      </c>
      <c r="B788" s="225">
        <f ca="1">SUM(B721:B787)</f>
        <v>328</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2165</v>
      </c>
      <c r="KK788" s="225">
        <f t="shared" si="325"/>
        <v>2168</v>
      </c>
      <c r="KL788" s="225">
        <f t="shared" si="325"/>
        <v>2165</v>
      </c>
      <c r="KM788" s="225">
        <f t="shared" si="325"/>
        <v>2141</v>
      </c>
      <c r="KN788" s="225">
        <f t="shared" si="325"/>
        <v>328</v>
      </c>
      <c r="KO788" s="225">
        <f t="shared" si="325"/>
        <v>0</v>
      </c>
      <c r="KP788" s="225">
        <f t="shared" si="325"/>
        <v>0</v>
      </c>
      <c r="KQ788" s="225">
        <f t="shared" si="325"/>
        <v>0</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5</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row>
    <row r="793" spans="1:522">
      <c r="A793" s="218">
        <v>3</v>
      </c>
      <c r="B793" s="221">
        <f t="shared" ca="1" si="330"/>
        <v>9</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row>
    <row r="795" spans="1:522">
      <c r="A795" s="218">
        <v>5</v>
      </c>
      <c r="B795" s="221">
        <f t="shared" ca="1" si="330"/>
        <v>13</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row>
    <row r="796" spans="1:522">
      <c r="A796" s="218">
        <v>6</v>
      </c>
      <c r="B796" s="221">
        <f t="shared" ca="1" si="330"/>
        <v>107</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row>
    <row r="798" spans="1:522">
      <c r="A798" s="218">
        <v>8</v>
      </c>
      <c r="B798" s="221">
        <f t="shared" ca="1" si="330"/>
        <v>3</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row>
    <row r="800" spans="1:522">
      <c r="A800" s="218">
        <v>10</v>
      </c>
      <c r="B800" s="221">
        <f t="shared" ca="1" si="330"/>
        <v>3</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row>
    <row r="801" spans="1:300">
      <c r="A801" s="218">
        <v>11</v>
      </c>
      <c r="B801" s="221">
        <f t="shared" ca="1" si="330"/>
        <v>14</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row>
    <row r="802" spans="1:300">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row>
    <row r="803" spans="1:300">
      <c r="A803" s="218">
        <v>13</v>
      </c>
      <c r="B803" s="221">
        <f t="shared" ca="1" si="330"/>
        <v>237</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row>
    <row r="804" spans="1:300">
      <c r="A804" s="218">
        <v>14</v>
      </c>
      <c r="B804" s="221">
        <f t="shared" ca="1" si="330"/>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row>
    <row r="805" spans="1:300">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row>
    <row r="806" spans="1:300">
      <c r="A806" s="218">
        <v>16</v>
      </c>
      <c r="B806" s="221">
        <f t="shared" ca="1" si="330"/>
        <v>42</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row>
    <row r="807" spans="1:300">
      <c r="A807" s="218">
        <v>17</v>
      </c>
      <c r="B807" s="221">
        <f t="shared" ca="1" si="330"/>
        <v>4</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row>
    <row r="808" spans="1:300">
      <c r="A808" s="218">
        <v>18</v>
      </c>
      <c r="B808" s="221">
        <f t="shared" ca="1" si="330"/>
        <v>4</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row>
    <row r="809" spans="1:300">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row>
    <row r="810" spans="1:300">
      <c r="A810" s="218">
        <v>20</v>
      </c>
      <c r="B810" s="221">
        <f t="shared" ca="1" si="330"/>
        <v>0</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row>
    <row r="811" spans="1:300">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row>
    <row r="812" spans="1:300">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row>
    <row r="813" spans="1:300">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row>
    <row r="814" spans="1:300">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row>
    <row r="815" spans="1:300">
      <c r="A815" s="218">
        <v>25</v>
      </c>
      <c r="B815" s="221">
        <f t="shared" ca="1" si="330"/>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row>
    <row r="816" spans="1:300">
      <c r="A816" s="218">
        <v>26</v>
      </c>
      <c r="B816" s="221">
        <f t="shared" ca="1" si="330"/>
        <v>14</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row>
    <row r="817" spans="1:300">
      <c r="A817" s="218">
        <v>27</v>
      </c>
      <c r="B817" s="221">
        <f t="shared" ca="1" si="330"/>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row>
    <row r="818" spans="1:300">
      <c r="A818" s="218">
        <v>28</v>
      </c>
      <c r="B818" s="221">
        <f t="shared" ca="1" si="330"/>
        <v>3</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row>
    <row r="819" spans="1:300">
      <c r="A819" s="218">
        <v>29</v>
      </c>
      <c r="B819" s="221">
        <f t="shared" ca="1" si="330"/>
        <v>89</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row>
    <row r="820" spans="1:300">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row>
    <row r="821" spans="1:300">
      <c r="A821" s="218">
        <v>31</v>
      </c>
      <c r="B821" s="221">
        <f t="shared" ca="1" si="330"/>
        <v>5</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row>
    <row r="822" spans="1:300">
      <c r="A822" s="218">
        <v>32</v>
      </c>
      <c r="B822" s="221">
        <f t="shared" ca="1" si="330"/>
        <v>1</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row>
    <row r="823" spans="1:300">
      <c r="A823" s="218">
        <v>33</v>
      </c>
      <c r="B823" s="221">
        <f t="shared" ca="1" si="330"/>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row>
    <row r="824" spans="1:300">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row>
    <row r="825" spans="1:300">
      <c r="A825" s="218">
        <v>35</v>
      </c>
      <c r="B825" s="221">
        <f t="shared" ca="1" si="330"/>
        <v>8</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row>
    <row r="826" spans="1:300">
      <c r="A826" s="218">
        <v>36</v>
      </c>
      <c r="B826" s="221">
        <f t="shared" ca="1" si="330"/>
        <v>32</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row>
    <row r="827" spans="1:300">
      <c r="A827" s="218">
        <v>37</v>
      </c>
      <c r="B827" s="221">
        <f t="shared" ca="1" si="330"/>
        <v>5</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row>
    <row r="828" spans="1:300">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row>
    <row r="829" spans="1:300">
      <c r="A829" s="218">
        <v>39</v>
      </c>
      <c r="B829" s="221">
        <f t="shared" ca="1" si="330"/>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row>
    <row r="830" spans="1:300">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row>
    <row r="831" spans="1:300">
      <c r="A831" s="218">
        <v>41</v>
      </c>
      <c r="B831" s="221">
        <f t="shared" ca="1" si="330"/>
        <v>27</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row>
    <row r="832" spans="1:300">
      <c r="A832" s="218">
        <v>42</v>
      </c>
      <c r="B832" s="221">
        <f t="shared" ca="1" si="330"/>
        <v>9</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row>
    <row r="833" spans="1:300">
      <c r="A833" s="218">
        <v>43</v>
      </c>
      <c r="B833" s="221">
        <f t="shared" ca="1" si="330"/>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row>
    <row r="834" spans="1:300">
      <c r="A834" s="218">
        <v>44</v>
      </c>
      <c r="B834" s="221">
        <f t="shared" ca="1" si="330"/>
        <v>0</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row>
    <row r="835" spans="1:300">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row>
    <row r="836" spans="1:300">
      <c r="A836" s="218">
        <v>46</v>
      </c>
      <c r="B836" s="221">
        <f t="shared" ca="1" si="330"/>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row>
    <row r="837" spans="1:300">
      <c r="A837" s="218">
        <v>47</v>
      </c>
      <c r="B837" s="221">
        <f t="shared" ca="1" si="330"/>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row>
    <row r="838" spans="1:300">
      <c r="A838" s="218">
        <v>48</v>
      </c>
      <c r="B838" s="221">
        <f t="shared" ca="1" si="330"/>
        <v>108</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row>
    <row r="839" spans="1:300">
      <c r="A839" s="218">
        <v>49</v>
      </c>
      <c r="B839" s="221">
        <f t="shared" ca="1" si="330"/>
        <v>27</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row>
    <row r="840" spans="1:300">
      <c r="A840" s="218">
        <v>50</v>
      </c>
      <c r="B840" s="221">
        <f t="shared" ca="1" si="330"/>
        <v>59</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row>
    <row r="841" spans="1:300">
      <c r="A841" s="218">
        <v>51</v>
      </c>
      <c r="B841" s="221">
        <f t="shared" ca="1" si="330"/>
        <v>13</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row>
    <row r="842" spans="1:300">
      <c r="A842" s="218">
        <v>52</v>
      </c>
      <c r="B842" s="221">
        <f t="shared" ca="1" si="330"/>
        <v>18</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row>
    <row r="843" spans="1:300">
      <c r="A843" s="218">
        <v>53</v>
      </c>
      <c r="B843" s="221">
        <f t="shared" ca="1" si="330"/>
        <v>50</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row>
    <row r="844" spans="1:300">
      <c r="A844" s="218">
        <v>54</v>
      </c>
      <c r="B844" s="221">
        <f t="shared" ca="1" si="330"/>
        <v>1</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row>
    <row r="845" spans="1:300">
      <c r="A845" s="218">
        <v>55</v>
      </c>
      <c r="B845" s="221">
        <f t="shared" ca="1" si="330"/>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row>
    <row r="846" spans="1:300">
      <c r="A846" s="218">
        <v>56</v>
      </c>
      <c r="B846" s="221">
        <f t="shared" ca="1" si="330"/>
        <v>12</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row>
    <row r="847" spans="1:300">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row>
    <row r="848" spans="1:300">
      <c r="A848" s="218">
        <v>58</v>
      </c>
      <c r="B848" s="221">
        <f t="shared" ca="1" si="330"/>
        <v>7</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row>
    <row r="849" spans="1:522">
      <c r="A849" s="218">
        <v>59</v>
      </c>
      <c r="B849" s="221">
        <f t="shared" ca="1" si="330"/>
        <v>11</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row>
    <row r="850" spans="1:522">
      <c r="A850" s="218">
        <v>60</v>
      </c>
      <c r="B850" s="221">
        <f t="shared" ca="1" si="330"/>
        <v>2</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row>
    <row r="851" spans="1:522">
      <c r="A851" s="218">
        <v>61</v>
      </c>
      <c r="B851" s="221">
        <f t="shared" ca="1" si="330"/>
        <v>0</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row>
    <row r="853" spans="1:522">
      <c r="A853" s="218">
        <v>63</v>
      </c>
      <c r="B853" s="221">
        <f t="shared" ca="1" si="330"/>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row>
    <row r="854" spans="1:522">
      <c r="A854" s="218">
        <v>64</v>
      </c>
      <c r="B854" s="221">
        <f t="shared" ca="1" si="330"/>
        <v>14</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row>
    <row r="858" spans="1:522">
      <c r="A858" s="224" t="s">
        <v>241</v>
      </c>
      <c r="B858" s="225">
        <f ca="1">SUM(B791:B857)</f>
        <v>978</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941</v>
      </c>
      <c r="KK858" s="225">
        <f t="shared" si="340"/>
        <v>910</v>
      </c>
      <c r="KL858" s="225">
        <f t="shared" si="340"/>
        <v>885</v>
      </c>
      <c r="KM858" s="225">
        <f t="shared" si="340"/>
        <v>944</v>
      </c>
      <c r="KN858" s="225">
        <f t="shared" si="340"/>
        <v>978</v>
      </c>
      <c r="KO858" s="225">
        <f t="shared" si="340"/>
        <v>0</v>
      </c>
      <c r="KP858" s="225">
        <f t="shared" si="340"/>
        <v>0</v>
      </c>
      <c r="KQ858" s="225">
        <f t="shared" si="340"/>
        <v>0</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row>
    <row r="862" spans="1:522">
      <c r="A862" s="218">
        <v>2</v>
      </c>
      <c r="B862" s="221">
        <f t="shared" ca="1" si="344"/>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row>
    <row r="863" spans="1:522">
      <c r="A863" s="218">
        <v>3</v>
      </c>
      <c r="B863" s="221">
        <f t="shared" ca="1" si="344"/>
        <v>1</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row>
    <row r="864" spans="1:522">
      <c r="A864" s="218">
        <v>4</v>
      </c>
      <c r="B864" s="221">
        <f t="shared" ca="1" si="344"/>
        <v>1</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row>
    <row r="865" spans="1:300">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row>
    <row r="866" spans="1:300">
      <c r="A866" s="218">
        <v>6</v>
      </c>
      <c r="B866" s="221">
        <f t="shared" ca="1" si="344"/>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row>
    <row r="867" spans="1:300">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row>
    <row r="868" spans="1:300">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row>
    <row r="869" spans="1:300">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row>
    <row r="870" spans="1:300">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row>
    <row r="871" spans="1:300">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row>
    <row r="872" spans="1:300">
      <c r="A872" s="218">
        <v>12</v>
      </c>
      <c r="B872" s="221">
        <f t="shared" ca="1" si="344"/>
        <v>1</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row>
    <row r="873" spans="1:300">
      <c r="A873" s="218">
        <v>13</v>
      </c>
      <c r="B873" s="221">
        <f t="shared" ca="1" si="344"/>
        <v>5</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row>
    <row r="874" spans="1:300">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row>
    <row r="875" spans="1:300">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row>
    <row r="876" spans="1:300">
      <c r="A876" s="218">
        <v>16</v>
      </c>
      <c r="B876" s="221">
        <f t="shared" ca="1" si="344"/>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row>
    <row r="877" spans="1:300">
      <c r="A877" s="218">
        <v>17</v>
      </c>
      <c r="B877" s="221">
        <f t="shared" ca="1" si="344"/>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row>
    <row r="878" spans="1:300">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row>
    <row r="879" spans="1:300">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row>
    <row r="880" spans="1:300">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row>
    <row r="881" spans="1:300">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row>
    <row r="882" spans="1:300">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row>
    <row r="883" spans="1:300">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row>
    <row r="884" spans="1:300">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row>
    <row r="885" spans="1:300">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row>
    <row r="886" spans="1:300">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row>
    <row r="887" spans="1:300">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row>
    <row r="888" spans="1:300">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row>
    <row r="889" spans="1:300">
      <c r="A889" s="218">
        <v>29</v>
      </c>
      <c r="B889" s="221">
        <f t="shared" ca="1" si="344"/>
        <v>0</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row>
    <row r="890" spans="1:300">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row>
    <row r="891" spans="1:300">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row>
    <row r="892" spans="1:300">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row>
    <row r="893" spans="1:300">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row>
    <row r="894" spans="1:300">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row>
    <row r="895" spans="1:300">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row>
    <row r="896" spans="1:300">
      <c r="A896" s="218">
        <v>36</v>
      </c>
      <c r="B896" s="221">
        <f t="shared" ca="1" si="344"/>
        <v>1</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row>
    <row r="897" spans="1:300">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row>
    <row r="898" spans="1:300">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row>
    <row r="899" spans="1:300">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row>
    <row r="900" spans="1:300">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row>
    <row r="901" spans="1:300">
      <c r="A901" s="218">
        <v>41</v>
      </c>
      <c r="B901" s="221">
        <f t="shared" ca="1" si="344"/>
        <v>1</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row>
    <row r="902" spans="1:300">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row>
    <row r="903" spans="1:300">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row>
    <row r="904" spans="1:300">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row>
    <row r="905" spans="1:300">
      <c r="A905" s="218">
        <v>45</v>
      </c>
      <c r="B905" s="221">
        <f t="shared" ca="1" si="344"/>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row>
    <row r="906" spans="1:300">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row>
    <row r="907" spans="1:300">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row>
    <row r="908" spans="1:300">
      <c r="A908" s="218">
        <v>48</v>
      </c>
      <c r="B908" s="221">
        <f t="shared" ca="1" si="344"/>
        <v>2</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row>
    <row r="909" spans="1:300">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row>
    <row r="910" spans="1:300">
      <c r="A910" s="218">
        <v>50</v>
      </c>
      <c r="B910" s="221">
        <f t="shared" ca="1" si="344"/>
        <v>0</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row>
    <row r="911" spans="1:300">
      <c r="A911" s="218">
        <v>51</v>
      </c>
      <c r="B911" s="221">
        <f t="shared" ca="1" si="344"/>
        <v>1</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row>
    <row r="912" spans="1:300">
      <c r="A912" s="218">
        <v>52</v>
      </c>
      <c r="B912" s="221">
        <f t="shared" ca="1" si="344"/>
        <v>1</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row>
    <row r="913" spans="1:522">
      <c r="A913" s="218">
        <v>53</v>
      </c>
      <c r="B913" s="221">
        <f t="shared" ca="1" si="344"/>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row>
    <row r="918" spans="1:522">
      <c r="A918" s="218">
        <v>58</v>
      </c>
      <c r="B918" s="221">
        <f t="shared" ca="1" si="344"/>
        <v>1</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row>
    <row r="919" spans="1:522">
      <c r="A919" s="218">
        <v>59</v>
      </c>
      <c r="B919" s="221">
        <f t="shared" ca="1" si="344"/>
        <v>1</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row>
    <row r="923" spans="1:522">
      <c r="A923" s="218">
        <v>63</v>
      </c>
      <c r="B923" s="221">
        <f t="shared" ca="1" si="344"/>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row>
    <row r="928" spans="1:522">
      <c r="A928" s="224" t="s">
        <v>241</v>
      </c>
      <c r="B928" s="225">
        <f ca="1">SUM(B861:B927)</f>
        <v>18</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17</v>
      </c>
      <c r="KK928" s="225">
        <f t="shared" si="355"/>
        <v>15</v>
      </c>
      <c r="KL928" s="225">
        <f t="shared" si="355"/>
        <v>16</v>
      </c>
      <c r="KM928" s="225">
        <f t="shared" si="355"/>
        <v>18</v>
      </c>
      <c r="KN928" s="225">
        <f t="shared" si="355"/>
        <v>18</v>
      </c>
      <c r="KO928" s="225">
        <f t="shared" si="355"/>
        <v>0</v>
      </c>
      <c r="KP928" s="225">
        <f t="shared" si="355"/>
        <v>0</v>
      </c>
      <c r="KQ928" s="225">
        <f t="shared" si="355"/>
        <v>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300">
      <c r="B929" s="226"/>
    </row>
    <row r="930" spans="1:300">
      <c r="A930" s="224" t="s">
        <v>252</v>
      </c>
      <c r="B930" s="226"/>
    </row>
    <row r="931" spans="1:300">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row>
    <row r="932" spans="1:300">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row>
    <row r="933" spans="1:300">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row>
    <row r="934" spans="1:300">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row>
    <row r="935" spans="1:300">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row>
    <row r="936" spans="1:300">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row>
    <row r="937" spans="1:300">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row>
    <row r="938" spans="1:300">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row>
    <row r="939" spans="1:300">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row>
    <row r="940" spans="1:300">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row>
    <row r="941" spans="1:300">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row>
    <row r="942" spans="1:300">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row>
    <row r="943" spans="1:300">
      <c r="A943" s="218">
        <v>13</v>
      </c>
      <c r="B943" s="221">
        <f t="shared" ca="1" si="359"/>
        <v>1</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row>
    <row r="944" spans="1:300">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row>
    <row r="945" spans="1:300">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row>
    <row r="946" spans="1:300">
      <c r="A946" s="218">
        <v>16</v>
      </c>
      <c r="B946" s="221">
        <f t="shared" ca="1" si="359"/>
        <v>1</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row>
    <row r="947" spans="1:300">
      <c r="A947" s="218">
        <v>17</v>
      </c>
      <c r="B947" s="221">
        <f t="shared" ca="1" si="359"/>
        <v>1</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row>
    <row r="948" spans="1:300">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row>
    <row r="949" spans="1:300">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row>
    <row r="950" spans="1:300">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row>
    <row r="951" spans="1:300">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row>
    <row r="952" spans="1:300">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row>
    <row r="953" spans="1:300">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row>
    <row r="954" spans="1:300">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row>
    <row r="955" spans="1:300">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row>
    <row r="956" spans="1:300">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row>
    <row r="957" spans="1:300">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row>
    <row r="958" spans="1:300">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row>
    <row r="959" spans="1:300">
      <c r="A959" s="218">
        <v>29</v>
      </c>
      <c r="B959" s="221">
        <f t="shared" ca="1" si="359"/>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row>
    <row r="960" spans="1:300">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row>
    <row r="961" spans="1:300">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row>
    <row r="962" spans="1:300">
      <c r="A962" s="218">
        <v>32</v>
      </c>
      <c r="B962" s="221">
        <f t="shared" ca="1" si="359"/>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row>
    <row r="963" spans="1:300">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row>
    <row r="964" spans="1:300">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row>
    <row r="965" spans="1:300">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row>
    <row r="966" spans="1:300">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row>
    <row r="967" spans="1:300">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row>
    <row r="968" spans="1:300">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row>
    <row r="969" spans="1:300">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row>
    <row r="970" spans="1:300">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row>
    <row r="971" spans="1:300">
      <c r="A971" s="218">
        <v>41</v>
      </c>
      <c r="B971" s="221">
        <f t="shared" ca="1" si="359"/>
        <v>1</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row>
    <row r="972" spans="1:300">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row>
    <row r="973" spans="1:300">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row>
    <row r="974" spans="1:300">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row>
    <row r="975" spans="1:300">
      <c r="A975" s="218">
        <v>45</v>
      </c>
      <c r="B975" s="221">
        <f t="shared" ca="1" si="359"/>
        <v>1</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row>
    <row r="976" spans="1:300">
      <c r="A976" s="218">
        <v>46</v>
      </c>
      <c r="B976" s="221">
        <f t="shared" ca="1" si="359"/>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row>
    <row r="977" spans="1:300">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row>
    <row r="978" spans="1:300">
      <c r="A978" s="218">
        <v>48</v>
      </c>
      <c r="B978" s="221">
        <f t="shared" ca="1" si="359"/>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row>
    <row r="979" spans="1:300">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row>
    <row r="980" spans="1:300">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row>
    <row r="981" spans="1:300">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row>
    <row r="982" spans="1:300">
      <c r="A982" s="218">
        <v>52</v>
      </c>
      <c r="B982" s="221">
        <f t="shared" ca="1" si="359"/>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row>
    <row r="983" spans="1:300">
      <c r="A983" s="218">
        <v>53</v>
      </c>
      <c r="B983" s="221">
        <f t="shared" ca="1" si="359"/>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row>
    <row r="984" spans="1:300">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row>
    <row r="985" spans="1:300">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row>
    <row r="986" spans="1:300">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row>
    <row r="987" spans="1:300">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row>
    <row r="988" spans="1:300">
      <c r="A988" s="218">
        <v>58</v>
      </c>
      <c r="B988" s="221">
        <f t="shared" ca="1" si="359"/>
        <v>0</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row>
    <row r="989" spans="1:300">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row>
    <row r="990" spans="1:300">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row>
    <row r="991" spans="1:300">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row>
    <row r="992" spans="1:300">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row>
    <row r="998" spans="1:522">
      <c r="A998" s="224" t="s">
        <v>241</v>
      </c>
      <c r="B998" s="225">
        <f ca="1">SUM(B931:B997)</f>
        <v>12</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9</v>
      </c>
      <c r="KK998" s="225">
        <f t="shared" si="370"/>
        <v>7</v>
      </c>
      <c r="KL998" s="225">
        <f t="shared" si="370"/>
        <v>8</v>
      </c>
      <c r="KM998" s="225">
        <f t="shared" si="370"/>
        <v>10</v>
      </c>
      <c r="KN998" s="225">
        <f t="shared" si="370"/>
        <v>12</v>
      </c>
      <c r="KO998" s="225">
        <f t="shared" si="370"/>
        <v>0</v>
      </c>
      <c r="KP998" s="225">
        <f t="shared" si="370"/>
        <v>0</v>
      </c>
      <c r="KQ998" s="225">
        <f t="shared" si="370"/>
        <v>0</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45</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row>
    <row r="1002" spans="1:522">
      <c r="A1002" s="218">
        <v>2</v>
      </c>
      <c r="B1002" s="221">
        <f t="shared" ca="1" si="375"/>
        <v>5</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row>
    <row r="1003" spans="1:522">
      <c r="A1003" s="218">
        <v>3</v>
      </c>
      <c r="B1003" s="221">
        <f t="shared" ca="1" si="375"/>
        <v>18</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row>
    <row r="1004" spans="1:522">
      <c r="A1004" s="218">
        <v>4</v>
      </c>
      <c r="B1004" s="221">
        <f t="shared" ca="1" si="375"/>
        <v>4</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row>
    <row r="1005" spans="1:522">
      <c r="A1005" s="218">
        <v>5</v>
      </c>
      <c r="B1005" s="221">
        <f t="shared" ca="1" si="375"/>
        <v>54</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row>
    <row r="1006" spans="1:522">
      <c r="A1006" s="218">
        <v>6</v>
      </c>
      <c r="B1006" s="221">
        <f t="shared" ca="1" si="375"/>
        <v>105</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row>
    <row r="1007" spans="1:522">
      <c r="A1007" s="218">
        <v>7</v>
      </c>
      <c r="B1007" s="221">
        <f t="shared" ca="1" si="375"/>
        <v>1</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row>
    <row r="1008" spans="1:522">
      <c r="A1008" s="218">
        <v>8</v>
      </c>
      <c r="B1008" s="221">
        <f t="shared" ca="1" si="375"/>
        <v>10</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row>
    <row r="1009" spans="1:300">
      <c r="A1009" s="218">
        <v>9</v>
      </c>
      <c r="B1009" s="221">
        <f t="shared" ca="1" si="375"/>
        <v>43</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row>
    <row r="1010" spans="1:300">
      <c r="A1010" s="218">
        <v>10</v>
      </c>
      <c r="B1010" s="221">
        <f t="shared" ca="1" si="375"/>
        <v>17</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row>
    <row r="1011" spans="1:300">
      <c r="A1011" s="218">
        <v>11</v>
      </c>
      <c r="B1011" s="221">
        <f t="shared" ca="1" si="375"/>
        <v>6</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row>
    <row r="1012" spans="1:300">
      <c r="A1012" s="218">
        <v>12</v>
      </c>
      <c r="B1012" s="221">
        <f t="shared" ca="1" si="375"/>
        <v>18</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row>
    <row r="1013" spans="1:300">
      <c r="A1013" s="218">
        <v>13</v>
      </c>
      <c r="B1013" s="221">
        <f t="shared" ca="1" si="375"/>
        <v>164</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row>
    <row r="1014" spans="1:300">
      <c r="A1014" s="218">
        <v>14</v>
      </c>
      <c r="B1014" s="221">
        <f t="shared" ca="1" si="375"/>
        <v>4</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row>
    <row r="1015" spans="1:300">
      <c r="A1015" s="218">
        <v>15</v>
      </c>
      <c r="B1015" s="221">
        <f t="shared" ca="1" si="375"/>
        <v>7</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row>
    <row r="1016" spans="1:300">
      <c r="A1016" s="218">
        <v>16</v>
      </c>
      <c r="B1016" s="221">
        <f t="shared" ca="1" si="375"/>
        <v>179</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row>
    <row r="1017" spans="1:300">
      <c r="A1017" s="218">
        <v>17</v>
      </c>
      <c r="B1017" s="221">
        <f t="shared" ca="1" si="375"/>
        <v>72</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row>
    <row r="1018" spans="1:300">
      <c r="A1018" s="218">
        <v>18</v>
      </c>
      <c r="B1018" s="221">
        <f t="shared" ca="1" si="375"/>
        <v>9</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row>
    <row r="1019" spans="1:300">
      <c r="A1019" s="218">
        <v>19</v>
      </c>
      <c r="B1019" s="221">
        <f t="shared" ca="1" si="375"/>
        <v>2</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row>
    <row r="1020" spans="1:300">
      <c r="A1020" s="218">
        <v>20</v>
      </c>
      <c r="B1020" s="221">
        <f t="shared" ca="1" si="375"/>
        <v>21</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row>
    <row r="1021" spans="1:300">
      <c r="A1021" s="218">
        <v>21</v>
      </c>
      <c r="B1021" s="221">
        <f t="shared" ca="1" si="375"/>
        <v>1</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row>
    <row r="1022" spans="1:300">
      <c r="A1022" s="218">
        <v>22</v>
      </c>
      <c r="B1022" s="221">
        <f t="shared" ca="1" si="375"/>
        <v>2</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row>
    <row r="1023" spans="1:300">
      <c r="A1023" s="218">
        <v>23</v>
      </c>
      <c r="B1023" s="221">
        <f t="shared" ca="1" si="375"/>
        <v>3</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row>
    <row r="1024" spans="1:300">
      <c r="A1024" s="218">
        <v>24</v>
      </c>
      <c r="B1024" s="221">
        <f t="shared" ca="1" si="375"/>
        <v>2</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row>
    <row r="1025" spans="1:300">
      <c r="A1025" s="218">
        <v>25</v>
      </c>
      <c r="B1025" s="221">
        <f t="shared" ca="1" si="375"/>
        <v>2</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row>
    <row r="1026" spans="1:300">
      <c r="A1026" s="218">
        <v>26</v>
      </c>
      <c r="B1026" s="221">
        <f t="shared" ca="1" si="375"/>
        <v>14</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row>
    <row r="1027" spans="1:300">
      <c r="A1027" s="218">
        <v>27</v>
      </c>
      <c r="B1027" s="221">
        <f t="shared" ca="1" si="375"/>
        <v>42</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row>
    <row r="1028" spans="1:300">
      <c r="A1028" s="218">
        <v>28</v>
      </c>
      <c r="B1028" s="221">
        <f t="shared" ca="1" si="375"/>
        <v>18</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row>
    <row r="1029" spans="1:300">
      <c r="A1029" s="218">
        <v>29</v>
      </c>
      <c r="B1029" s="221">
        <f t="shared" ca="1" si="375"/>
        <v>204</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row>
    <row r="1030" spans="1:300">
      <c r="A1030" s="218">
        <v>30</v>
      </c>
      <c r="B1030" s="221">
        <f t="shared" ca="1" si="375"/>
        <v>5</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row>
    <row r="1031" spans="1:300">
      <c r="A1031" s="218">
        <v>31</v>
      </c>
      <c r="B1031" s="221">
        <f t="shared" ca="1" si="375"/>
        <v>8</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row>
    <row r="1032" spans="1:300">
      <c r="A1032" s="218">
        <v>32</v>
      </c>
      <c r="B1032" s="221">
        <f t="shared" ca="1" si="375"/>
        <v>11</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row>
    <row r="1033" spans="1:300">
      <c r="A1033" s="218">
        <v>33</v>
      </c>
      <c r="B1033" s="221">
        <f t="shared" ca="1" si="375"/>
        <v>5</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row>
    <row r="1034" spans="1:300">
      <c r="A1034" s="218">
        <v>34</v>
      </c>
      <c r="B1034" s="221">
        <f t="shared" ca="1" si="375"/>
        <v>1</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row>
    <row r="1035" spans="1:300">
      <c r="A1035" s="218">
        <v>35</v>
      </c>
      <c r="B1035" s="221">
        <f t="shared" ca="1" si="375"/>
        <v>37</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row>
    <row r="1036" spans="1:300">
      <c r="A1036" s="218">
        <v>36</v>
      </c>
      <c r="B1036" s="221">
        <f t="shared" ca="1" si="375"/>
        <v>57</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row>
    <row r="1037" spans="1:300">
      <c r="A1037" s="218">
        <v>37</v>
      </c>
      <c r="B1037" s="221">
        <f t="shared" ca="1" si="375"/>
        <v>35</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row>
    <row r="1038" spans="1:300">
      <c r="A1038" s="218">
        <v>38</v>
      </c>
      <c r="B1038" s="221">
        <f t="shared" ca="1" si="375"/>
        <v>9</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row>
    <row r="1039" spans="1:300">
      <c r="A1039" s="218">
        <v>39</v>
      </c>
      <c r="B1039" s="221">
        <f t="shared" ca="1" si="375"/>
        <v>2</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row>
    <row r="1040" spans="1:300">
      <c r="A1040" s="218">
        <v>40</v>
      </c>
      <c r="B1040" s="221">
        <f t="shared" ca="1" si="375"/>
        <v>2</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row>
    <row r="1041" spans="1:300">
      <c r="A1041" s="218">
        <v>41</v>
      </c>
      <c r="B1041" s="221">
        <f t="shared" ca="1" si="375"/>
        <v>34</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row>
    <row r="1042" spans="1:300">
      <c r="A1042" s="218">
        <v>42</v>
      </c>
      <c r="B1042" s="221">
        <f t="shared" ca="1" si="375"/>
        <v>55</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row>
    <row r="1043" spans="1:300">
      <c r="A1043" s="218">
        <v>43</v>
      </c>
      <c r="B1043" s="221">
        <f t="shared" ca="1" si="375"/>
        <v>5</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row>
    <row r="1044" spans="1:300">
      <c r="A1044" s="218">
        <v>44</v>
      </c>
      <c r="B1044" s="221">
        <f t="shared" ca="1" si="375"/>
        <v>1</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row>
    <row r="1045" spans="1:300">
      <c r="A1045" s="218">
        <v>45</v>
      </c>
      <c r="B1045" s="221">
        <f t="shared" ca="1" si="375"/>
        <v>5</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row>
    <row r="1046" spans="1:300">
      <c r="A1046" s="218">
        <v>46</v>
      </c>
      <c r="B1046" s="221">
        <f t="shared" ca="1" si="375"/>
        <v>15</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row>
    <row r="1047" spans="1:300">
      <c r="A1047" s="218">
        <v>47</v>
      </c>
      <c r="B1047" s="221">
        <f t="shared" ca="1" si="375"/>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row>
    <row r="1048" spans="1:300">
      <c r="A1048" s="218">
        <v>48</v>
      </c>
      <c r="B1048" s="221">
        <f t="shared" ca="1" si="375"/>
        <v>162</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row>
    <row r="1049" spans="1:300">
      <c r="A1049" s="218">
        <v>49</v>
      </c>
      <c r="B1049" s="221">
        <f t="shared" ca="1" si="375"/>
        <v>43</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row>
    <row r="1050" spans="1:300">
      <c r="A1050" s="218">
        <v>50</v>
      </c>
      <c r="B1050" s="221">
        <f t="shared" ca="1" si="375"/>
        <v>77</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row>
    <row r="1051" spans="1:300">
      <c r="A1051" s="218">
        <v>51</v>
      </c>
      <c r="B1051" s="221">
        <f t="shared" ca="1" si="375"/>
        <v>74</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row>
    <row r="1052" spans="1:300">
      <c r="A1052" s="218">
        <v>52</v>
      </c>
      <c r="B1052" s="221">
        <f t="shared" ca="1" si="375"/>
        <v>95</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row>
    <row r="1053" spans="1:300">
      <c r="A1053" s="218">
        <v>53</v>
      </c>
      <c r="B1053" s="221">
        <f t="shared" ca="1" si="375"/>
        <v>143</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row>
    <row r="1054" spans="1:300">
      <c r="A1054" s="218">
        <v>54</v>
      </c>
      <c r="B1054" s="221">
        <f t="shared" ca="1" si="375"/>
        <v>23</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row>
    <row r="1055" spans="1:300">
      <c r="A1055" s="218">
        <v>55</v>
      </c>
      <c r="B1055" s="221">
        <f t="shared" ca="1" si="375"/>
        <v>7</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row>
    <row r="1056" spans="1:300">
      <c r="A1056" s="218">
        <v>56</v>
      </c>
      <c r="B1056" s="221">
        <f t="shared" ca="1" si="375"/>
        <v>22</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row>
    <row r="1057" spans="1:522">
      <c r="A1057" s="218">
        <v>57</v>
      </c>
      <c r="B1057" s="221">
        <f t="shared" ca="1" si="375"/>
        <v>11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row>
    <row r="1058" spans="1:522">
      <c r="A1058" s="218">
        <v>58</v>
      </c>
      <c r="B1058" s="221">
        <f t="shared" ca="1" si="375"/>
        <v>22</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row>
    <row r="1059" spans="1:522">
      <c r="A1059" s="218">
        <v>59</v>
      </c>
      <c r="B1059" s="221">
        <f t="shared" ca="1" si="375"/>
        <v>37</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row>
    <row r="1060" spans="1:522">
      <c r="A1060" s="218">
        <v>60</v>
      </c>
      <c r="B1060" s="221">
        <f t="shared" ca="1" si="375"/>
        <v>5</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row>
    <row r="1061" spans="1:522">
      <c r="A1061" s="218">
        <v>61</v>
      </c>
      <c r="B1061" s="221">
        <f t="shared" ca="1" si="375"/>
        <v>11</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row>
    <row r="1062" spans="1:522">
      <c r="A1062" s="218">
        <v>62</v>
      </c>
      <c r="B1062" s="221">
        <f t="shared" ca="1" si="375"/>
        <v>8</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row>
    <row r="1063" spans="1:522">
      <c r="A1063" s="218">
        <v>63</v>
      </c>
      <c r="B1063" s="221">
        <f t="shared" ca="1" si="375"/>
        <v>1</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row>
    <row r="1064" spans="1:522">
      <c r="A1064" s="218">
        <v>64</v>
      </c>
      <c r="B1064" s="221">
        <f t="shared" ca="1" si="375"/>
        <v>76</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row>
    <row r="1065" spans="1:522">
      <c r="A1065" s="218">
        <v>65</v>
      </c>
      <c r="B1065" s="221">
        <f ca="1">OFFSET($E1065,0,$D$2)</f>
        <v>1</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row>
    <row r="1066" spans="1:522">
      <c r="A1066" s="218">
        <v>66</v>
      </c>
      <c r="B1066" s="221">
        <f ca="1">OFFSET($E1066,0,$D$2)</f>
        <v>8</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row>
    <row r="1067" spans="1:522">
      <c r="A1067" s="218">
        <v>67</v>
      </c>
      <c r="B1067" s="221">
        <f ca="1">OFFSET($E1067,0,$D$2)</f>
        <v>4</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row>
    <row r="1068" spans="1:522">
      <c r="A1068" s="224" t="s">
        <v>241</v>
      </c>
      <c r="B1068" s="225">
        <f ca="1">SUM(B1001:B1067)</f>
        <v>2189</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427</v>
      </c>
      <c r="KK1068" s="225">
        <f t="shared" si="385"/>
        <v>430</v>
      </c>
      <c r="KL1068" s="225">
        <f t="shared" si="385"/>
        <v>395</v>
      </c>
      <c r="KM1068" s="225">
        <f t="shared" si="385"/>
        <v>416</v>
      </c>
      <c r="KN1068" s="225">
        <f t="shared" si="385"/>
        <v>2189</v>
      </c>
      <c r="KO1068" s="225">
        <f t="shared" si="385"/>
        <v>0</v>
      </c>
      <c r="KP1068" s="225">
        <f t="shared" si="385"/>
        <v>0</v>
      </c>
      <c r="KQ1068" s="225">
        <f t="shared" si="385"/>
        <v>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4</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row>
    <row r="1072" spans="1:522">
      <c r="A1072" s="218">
        <v>2</v>
      </c>
      <c r="B1072" s="221">
        <f t="shared" ca="1" si="389"/>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row>
    <row r="1073" spans="1:300">
      <c r="A1073" s="218">
        <v>3</v>
      </c>
      <c r="B1073" s="221">
        <f t="shared" ca="1" si="389"/>
        <v>3</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row>
    <row r="1074" spans="1:300">
      <c r="A1074" s="218">
        <v>4</v>
      </c>
      <c r="B1074" s="221">
        <f t="shared" ca="1" si="389"/>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row>
    <row r="1075" spans="1:300">
      <c r="A1075" s="218">
        <v>5</v>
      </c>
      <c r="B1075" s="221">
        <f t="shared" ca="1" si="389"/>
        <v>9</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row>
    <row r="1076" spans="1:300">
      <c r="A1076" s="218">
        <v>6</v>
      </c>
      <c r="B1076" s="221">
        <f t="shared" ca="1" si="389"/>
        <v>20</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row>
    <row r="1077" spans="1:300">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row>
    <row r="1078" spans="1:300">
      <c r="A1078" s="218">
        <v>8</v>
      </c>
      <c r="B1078" s="221">
        <f t="shared" ca="1" si="389"/>
        <v>2</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row>
    <row r="1079" spans="1:300">
      <c r="A1079" s="218">
        <v>9</v>
      </c>
      <c r="B1079" s="221">
        <f t="shared" ca="1" si="389"/>
        <v>3</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row>
    <row r="1080" spans="1:300">
      <c r="A1080" s="218">
        <v>10</v>
      </c>
      <c r="B1080" s="221">
        <f t="shared" ca="1" si="389"/>
        <v>1</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row>
    <row r="1081" spans="1:300">
      <c r="A1081" s="218">
        <v>11</v>
      </c>
      <c r="B1081" s="221">
        <f t="shared" ca="1" si="389"/>
        <v>4</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row>
    <row r="1082" spans="1:300">
      <c r="A1082" s="218">
        <v>12</v>
      </c>
      <c r="B1082" s="221">
        <f t="shared" ca="1" si="389"/>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row>
    <row r="1083" spans="1:300">
      <c r="A1083" s="218">
        <v>13</v>
      </c>
      <c r="B1083" s="221">
        <f t="shared" ca="1" si="389"/>
        <v>50</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row>
    <row r="1084" spans="1:300">
      <c r="A1084" s="218">
        <v>14</v>
      </c>
      <c r="B1084" s="221">
        <f t="shared" ca="1" si="389"/>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row>
    <row r="1085" spans="1:300">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row>
    <row r="1086" spans="1:300">
      <c r="A1086" s="218">
        <v>16</v>
      </c>
      <c r="B1086" s="221">
        <f t="shared" ca="1" si="389"/>
        <v>19</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row>
    <row r="1087" spans="1:300">
      <c r="A1087" s="218">
        <v>17</v>
      </c>
      <c r="B1087" s="221">
        <f t="shared" ca="1" si="389"/>
        <v>2</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row>
    <row r="1088" spans="1:300">
      <c r="A1088" s="218">
        <v>18</v>
      </c>
      <c r="B1088" s="221">
        <f t="shared" ca="1" si="389"/>
        <v>2</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row>
    <row r="1089" spans="1:300">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row>
    <row r="1090" spans="1:300">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row>
    <row r="1091" spans="1:300">
      <c r="A1091" s="218">
        <v>21</v>
      </c>
      <c r="B1091" s="221">
        <f t="shared" ca="1" si="389"/>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row>
    <row r="1092" spans="1:300">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row>
    <row r="1093" spans="1:300">
      <c r="A1093" s="218">
        <v>23</v>
      </c>
      <c r="B1093" s="221">
        <f t="shared" ca="1" si="389"/>
        <v>1</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row>
    <row r="1094" spans="1:300">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row>
    <row r="1095" spans="1:300">
      <c r="A1095" s="218">
        <v>25</v>
      </c>
      <c r="B1095" s="221">
        <f t="shared" ca="1" si="389"/>
        <v>1</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row>
    <row r="1096" spans="1:300">
      <c r="A1096" s="218">
        <v>26</v>
      </c>
      <c r="B1096" s="221">
        <f t="shared" ca="1" si="389"/>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row>
    <row r="1097" spans="1:300">
      <c r="A1097" s="218">
        <v>27</v>
      </c>
      <c r="B1097" s="221">
        <f t="shared" ca="1" si="389"/>
        <v>2</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row>
    <row r="1098" spans="1:300">
      <c r="A1098" s="218">
        <v>28</v>
      </c>
      <c r="B1098" s="221">
        <f t="shared" ca="1" si="389"/>
        <v>1</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row>
    <row r="1099" spans="1:300">
      <c r="A1099" s="218">
        <v>29</v>
      </c>
      <c r="B1099" s="221">
        <f t="shared" ca="1" si="389"/>
        <v>24</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row>
    <row r="1100" spans="1:300">
      <c r="A1100" s="218">
        <v>30</v>
      </c>
      <c r="B1100" s="221">
        <f t="shared" ca="1" si="389"/>
        <v>1</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row>
    <row r="1101" spans="1:300">
      <c r="A1101" s="218">
        <v>31</v>
      </c>
      <c r="B1101" s="221">
        <f t="shared" ca="1" si="389"/>
        <v>1</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row>
    <row r="1102" spans="1:300">
      <c r="A1102" s="218">
        <v>32</v>
      </c>
      <c r="B1102" s="221">
        <f t="shared" ca="1" si="389"/>
        <v>1</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row>
    <row r="1103" spans="1:300">
      <c r="A1103" s="218">
        <v>33</v>
      </c>
      <c r="B1103" s="221">
        <f t="shared" ca="1" si="389"/>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row>
    <row r="1104" spans="1:300">
      <c r="A1104" s="218">
        <v>34</v>
      </c>
      <c r="B1104" s="221">
        <f t="shared" ca="1" si="389"/>
        <v>1</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row>
    <row r="1105" spans="1:300">
      <c r="A1105" s="218">
        <v>35</v>
      </c>
      <c r="B1105" s="221">
        <f t="shared" ca="1" si="389"/>
        <v>5</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row>
    <row r="1106" spans="1:300">
      <c r="A1106" s="218">
        <v>36</v>
      </c>
      <c r="B1106" s="221">
        <f t="shared" ca="1" si="389"/>
        <v>10</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row>
    <row r="1107" spans="1:300">
      <c r="A1107" s="218">
        <v>37</v>
      </c>
      <c r="B1107" s="221">
        <f t="shared" ca="1" si="389"/>
        <v>0</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row>
    <row r="1108" spans="1:300">
      <c r="A1108" s="218">
        <v>38</v>
      </c>
      <c r="B1108" s="221">
        <f t="shared" ca="1" si="389"/>
        <v>1</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row>
    <row r="1109" spans="1:300">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row>
    <row r="1110" spans="1:300">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row>
    <row r="1111" spans="1:300">
      <c r="A1111" s="218">
        <v>41</v>
      </c>
      <c r="B1111" s="221">
        <f t="shared" ca="1" si="389"/>
        <v>3</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row>
    <row r="1112" spans="1:300">
      <c r="A1112" s="218">
        <v>42</v>
      </c>
      <c r="B1112" s="221">
        <f t="shared" ca="1" si="389"/>
        <v>5</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row>
    <row r="1113" spans="1:300">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row>
    <row r="1114" spans="1:300">
      <c r="A1114" s="218">
        <v>44</v>
      </c>
      <c r="B1114" s="221">
        <f t="shared" ca="1" si="389"/>
        <v>0</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row>
    <row r="1115" spans="1:300">
      <c r="A1115" s="218">
        <v>45</v>
      </c>
      <c r="B1115" s="221">
        <f t="shared" ca="1" si="389"/>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row>
    <row r="1116" spans="1:300">
      <c r="A1116" s="218">
        <v>46</v>
      </c>
      <c r="B1116" s="221">
        <f t="shared" ca="1" si="389"/>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row>
    <row r="1117" spans="1:300">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row>
    <row r="1118" spans="1:300">
      <c r="A1118" s="218">
        <v>48</v>
      </c>
      <c r="B1118" s="221">
        <f t="shared" ca="1" si="389"/>
        <v>20</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row>
    <row r="1119" spans="1:300">
      <c r="A1119" s="218">
        <v>49</v>
      </c>
      <c r="B1119" s="221">
        <f t="shared" ca="1" si="389"/>
        <v>9</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row>
    <row r="1120" spans="1:300">
      <c r="A1120" s="218">
        <v>50</v>
      </c>
      <c r="B1120" s="221">
        <f t="shared" ca="1" si="389"/>
        <v>3</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row>
    <row r="1121" spans="1:300">
      <c r="A1121" s="218">
        <v>51</v>
      </c>
      <c r="B1121" s="221">
        <f t="shared" ca="1" si="389"/>
        <v>9</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row>
    <row r="1122" spans="1:300">
      <c r="A1122" s="218">
        <v>52</v>
      </c>
      <c r="B1122" s="221">
        <f t="shared" ca="1" si="389"/>
        <v>11</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row>
    <row r="1123" spans="1:300">
      <c r="A1123" s="218">
        <v>53</v>
      </c>
      <c r="B1123" s="221">
        <f t="shared" ca="1" si="389"/>
        <v>11</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row>
    <row r="1124" spans="1:300">
      <c r="A1124" s="218">
        <v>54</v>
      </c>
      <c r="B1124" s="221">
        <f t="shared" ca="1" si="389"/>
        <v>0</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row>
    <row r="1125" spans="1:300">
      <c r="A1125" s="218">
        <v>55</v>
      </c>
      <c r="B1125" s="221">
        <f t="shared" ca="1" si="389"/>
        <v>1</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row>
    <row r="1126" spans="1:300">
      <c r="A1126" s="218">
        <v>56</v>
      </c>
      <c r="B1126" s="221">
        <f t="shared" ca="1" si="389"/>
        <v>6</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row>
    <row r="1127" spans="1:300">
      <c r="A1127" s="218">
        <v>57</v>
      </c>
      <c r="B1127" s="221">
        <f t="shared" ca="1" si="389"/>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row>
    <row r="1128" spans="1:300">
      <c r="A1128" s="218">
        <v>58</v>
      </c>
      <c r="B1128" s="221">
        <f t="shared" ca="1" si="389"/>
        <v>0</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row>
    <row r="1129" spans="1:300">
      <c r="A1129" s="218">
        <v>59</v>
      </c>
      <c r="B1129" s="221">
        <f t="shared" ca="1" si="389"/>
        <v>2</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row>
    <row r="1130" spans="1:300">
      <c r="A1130" s="218">
        <v>60</v>
      </c>
      <c r="B1130" s="221">
        <f t="shared" ca="1" si="389"/>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row>
    <row r="1131" spans="1:300">
      <c r="A1131" s="218">
        <v>61</v>
      </c>
      <c r="B1131" s="221">
        <f t="shared" ca="1" si="389"/>
        <v>2</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row>
    <row r="1132" spans="1:300">
      <c r="A1132" s="218">
        <v>62</v>
      </c>
      <c r="B1132" s="221">
        <f t="shared" ca="1" si="389"/>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row>
    <row r="1133" spans="1:300">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row>
    <row r="1134" spans="1:300">
      <c r="A1134" s="218">
        <v>64</v>
      </c>
      <c r="B1134" s="221">
        <f t="shared" ca="1" si="389"/>
        <v>7</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row>
    <row r="1135" spans="1:300">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row>
    <row r="1136" spans="1:300">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row>
    <row r="1138" spans="1:522">
      <c r="A1138" s="224" t="s">
        <v>241</v>
      </c>
      <c r="B1138" s="225">
        <f ca="1">SUM(B1071:B1137)</f>
        <v>262</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232</v>
      </c>
      <c r="KK1138" s="225">
        <f t="shared" si="399"/>
        <v>236</v>
      </c>
      <c r="KL1138" s="225">
        <f t="shared" si="399"/>
        <v>244</v>
      </c>
      <c r="KM1138" s="225">
        <f t="shared" si="399"/>
        <v>259</v>
      </c>
      <c r="KN1138" s="225">
        <f t="shared" si="399"/>
        <v>262</v>
      </c>
      <c r="KO1138" s="225">
        <f t="shared" si="399"/>
        <v>0</v>
      </c>
      <c r="KP1138" s="225">
        <f t="shared" si="399"/>
        <v>0</v>
      </c>
      <c r="KQ1138" s="225">
        <f t="shared" si="399"/>
        <v>0</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1</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row>
    <row r="1143" spans="1:522">
      <c r="A1143" s="218">
        <v>3</v>
      </c>
      <c r="B1143" s="221">
        <f t="shared" ca="1" si="403"/>
        <v>4</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row>
    <row r="1144" spans="1:522">
      <c r="A1144" s="218">
        <v>4</v>
      </c>
      <c r="B1144" s="221">
        <f t="shared" ca="1" si="403"/>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row>
    <row r="1145" spans="1:522">
      <c r="A1145" s="218">
        <v>5</v>
      </c>
      <c r="B1145" s="221">
        <f t="shared" ca="1" si="403"/>
        <v>14</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row>
    <row r="1146" spans="1:522">
      <c r="A1146" s="218">
        <v>6</v>
      </c>
      <c r="B1146" s="221">
        <f t="shared" ca="1" si="403"/>
        <v>25</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row>
    <row r="1147" spans="1:522">
      <c r="A1147" s="218">
        <v>7</v>
      </c>
      <c r="B1147" s="221">
        <f t="shared" ca="1" si="403"/>
        <v>1</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row>
    <row r="1148" spans="1:522">
      <c r="A1148" s="218">
        <v>8</v>
      </c>
      <c r="B1148" s="221">
        <f t="shared" ca="1" si="403"/>
        <v>1</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row>
    <row r="1149" spans="1:522">
      <c r="A1149" s="218">
        <v>9</v>
      </c>
      <c r="B1149" s="221">
        <f t="shared" ca="1" si="403"/>
        <v>3</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row>
    <row r="1150" spans="1:522">
      <c r="A1150" s="218">
        <v>10</v>
      </c>
      <c r="B1150" s="221">
        <f t="shared" ca="1" si="403"/>
        <v>5</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row>
    <row r="1151" spans="1:522">
      <c r="A1151" s="218">
        <v>11</v>
      </c>
      <c r="B1151" s="221">
        <f t="shared" ca="1" si="403"/>
        <v>2</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row>
    <row r="1152" spans="1:522">
      <c r="A1152" s="218">
        <v>12</v>
      </c>
      <c r="B1152" s="221">
        <f t="shared" ca="1" si="403"/>
        <v>3</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row>
    <row r="1153" spans="1:300">
      <c r="A1153" s="218">
        <v>13</v>
      </c>
      <c r="B1153" s="221">
        <f t="shared" ca="1" si="403"/>
        <v>61</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row>
    <row r="1154" spans="1:300">
      <c r="A1154" s="218">
        <v>14</v>
      </c>
      <c r="B1154" s="221">
        <f t="shared" ca="1" si="403"/>
        <v>1</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row>
    <row r="1155" spans="1:300">
      <c r="A1155" s="218">
        <v>15</v>
      </c>
      <c r="B1155" s="221">
        <f t="shared" ca="1" si="403"/>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row>
    <row r="1156" spans="1:300">
      <c r="A1156" s="218">
        <v>16</v>
      </c>
      <c r="B1156" s="221">
        <f t="shared" ca="1" si="403"/>
        <v>25</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row>
    <row r="1157" spans="1:300">
      <c r="A1157" s="218">
        <v>17</v>
      </c>
      <c r="B1157" s="221">
        <f t="shared" ca="1" si="403"/>
        <v>5</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row>
    <row r="1158" spans="1:300">
      <c r="A1158" s="218">
        <v>18</v>
      </c>
      <c r="B1158" s="221">
        <f t="shared" ca="1" si="403"/>
        <v>5</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row>
    <row r="1159" spans="1:300">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row>
    <row r="1160" spans="1:300">
      <c r="A1160" s="218">
        <v>20</v>
      </c>
      <c r="B1160" s="221">
        <f t="shared" ca="1" si="403"/>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row>
    <row r="1161" spans="1:300">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row>
    <row r="1162" spans="1:300">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row>
    <row r="1163" spans="1:300">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row>
    <row r="1164" spans="1:300">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row>
    <row r="1165" spans="1:300">
      <c r="A1165" s="218">
        <v>25</v>
      </c>
      <c r="B1165" s="221">
        <f t="shared" ca="1" si="403"/>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row>
    <row r="1166" spans="1:300">
      <c r="A1166" s="218">
        <v>26</v>
      </c>
      <c r="B1166" s="221">
        <f t="shared" ca="1" si="403"/>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row>
    <row r="1167" spans="1:300">
      <c r="A1167" s="218">
        <v>27</v>
      </c>
      <c r="B1167" s="221">
        <f t="shared" ca="1" si="403"/>
        <v>5</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row>
    <row r="1168" spans="1:300">
      <c r="A1168" s="218">
        <v>28</v>
      </c>
      <c r="B1168" s="221">
        <f t="shared" ca="1" si="403"/>
        <v>2</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row>
    <row r="1169" spans="1:300">
      <c r="A1169" s="218">
        <v>29</v>
      </c>
      <c r="B1169" s="221">
        <f t="shared" ca="1" si="403"/>
        <v>13</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row>
    <row r="1170" spans="1:300">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row>
    <row r="1171" spans="1:300">
      <c r="A1171" s="218">
        <v>31</v>
      </c>
      <c r="B1171" s="221">
        <f t="shared" ca="1" si="403"/>
        <v>1</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row>
    <row r="1172" spans="1:300">
      <c r="A1172" s="218">
        <v>32</v>
      </c>
      <c r="B1172" s="221">
        <f t="shared" ca="1" si="403"/>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row>
    <row r="1173" spans="1:300">
      <c r="A1173" s="218">
        <v>33</v>
      </c>
      <c r="B1173" s="221">
        <f t="shared" ca="1" si="403"/>
        <v>1</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row>
    <row r="1174" spans="1:300">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row>
    <row r="1175" spans="1:300">
      <c r="A1175" s="218">
        <v>35</v>
      </c>
      <c r="B1175" s="221">
        <f t="shared" ca="1" si="403"/>
        <v>8</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row>
    <row r="1176" spans="1:300">
      <c r="A1176" s="218">
        <v>36</v>
      </c>
      <c r="B1176" s="221">
        <f t="shared" ca="1" si="403"/>
        <v>13</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row>
    <row r="1177" spans="1:300">
      <c r="A1177" s="218">
        <v>37</v>
      </c>
      <c r="B1177" s="221">
        <f t="shared" ca="1" si="403"/>
        <v>4</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row>
    <row r="1178" spans="1:300">
      <c r="A1178" s="218">
        <v>38</v>
      </c>
      <c r="B1178" s="221">
        <f t="shared" ca="1" si="403"/>
        <v>0</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row>
    <row r="1179" spans="1:300">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row>
    <row r="1180" spans="1:300">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row>
    <row r="1181" spans="1:300">
      <c r="A1181" s="218">
        <v>41</v>
      </c>
      <c r="B1181" s="221">
        <f t="shared" ca="1" si="403"/>
        <v>3</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row>
    <row r="1182" spans="1:300">
      <c r="A1182" s="218">
        <v>42</v>
      </c>
      <c r="B1182" s="221">
        <f t="shared" ca="1" si="403"/>
        <v>10</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row>
    <row r="1183" spans="1:300">
      <c r="A1183" s="218">
        <v>43</v>
      </c>
      <c r="B1183" s="221">
        <f t="shared" ca="1" si="403"/>
        <v>0</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row>
    <row r="1184" spans="1:300">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row>
    <row r="1185" spans="1:300">
      <c r="A1185" s="218">
        <v>45</v>
      </c>
      <c r="B1185" s="221">
        <f t="shared" ca="1" si="403"/>
        <v>2</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row>
    <row r="1186" spans="1:300">
      <c r="A1186" s="218">
        <v>46</v>
      </c>
      <c r="B1186" s="221">
        <f t="shared" ca="1" si="403"/>
        <v>0</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row>
    <row r="1187" spans="1:300">
      <c r="A1187" s="218">
        <v>47</v>
      </c>
      <c r="B1187" s="221">
        <f t="shared" ca="1" si="403"/>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row>
    <row r="1188" spans="1:300">
      <c r="A1188" s="218">
        <v>48</v>
      </c>
      <c r="B1188" s="221">
        <f t="shared" ca="1" si="403"/>
        <v>13</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row>
    <row r="1189" spans="1:300">
      <c r="A1189" s="218">
        <v>49</v>
      </c>
      <c r="B1189" s="221">
        <f t="shared" ca="1" si="403"/>
        <v>7</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row>
    <row r="1190" spans="1:300">
      <c r="A1190" s="218">
        <v>50</v>
      </c>
      <c r="B1190" s="221">
        <f t="shared" ca="1" si="403"/>
        <v>9</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row>
    <row r="1191" spans="1:300">
      <c r="A1191" s="218">
        <v>51</v>
      </c>
      <c r="B1191" s="221">
        <f t="shared" ca="1" si="403"/>
        <v>12</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row>
    <row r="1192" spans="1:300">
      <c r="A1192" s="218">
        <v>52</v>
      </c>
      <c r="B1192" s="221">
        <f t="shared" ca="1" si="403"/>
        <v>12</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row>
    <row r="1193" spans="1:300">
      <c r="A1193" s="218">
        <v>53</v>
      </c>
      <c r="B1193" s="221">
        <f t="shared" ca="1" si="403"/>
        <v>13</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row>
    <row r="1194" spans="1:300">
      <c r="A1194" s="218">
        <v>54</v>
      </c>
      <c r="B1194" s="221">
        <f t="shared" ca="1" si="403"/>
        <v>4</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row>
    <row r="1195" spans="1:300">
      <c r="A1195" s="218">
        <v>55</v>
      </c>
      <c r="B1195" s="221">
        <f t="shared" ca="1" si="403"/>
        <v>2</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row>
    <row r="1196" spans="1:300">
      <c r="A1196" s="218">
        <v>56</v>
      </c>
      <c r="B1196" s="221">
        <f t="shared" ca="1" si="403"/>
        <v>5</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row>
    <row r="1197" spans="1:300">
      <c r="A1197" s="218">
        <v>57</v>
      </c>
      <c r="B1197" s="221">
        <f t="shared" ca="1" si="403"/>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row>
    <row r="1198" spans="1:300">
      <c r="A1198" s="218">
        <v>58</v>
      </c>
      <c r="B1198" s="221">
        <f t="shared" ca="1" si="403"/>
        <v>5</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row>
    <row r="1199" spans="1:300">
      <c r="A1199" s="218">
        <v>59</v>
      </c>
      <c r="B1199" s="221">
        <f t="shared" ca="1" si="403"/>
        <v>6</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row>
    <row r="1200" spans="1:300">
      <c r="A1200" s="218">
        <v>60</v>
      </c>
      <c r="B1200" s="221">
        <f t="shared" ca="1" si="403"/>
        <v>1</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row>
    <row r="1201" spans="1:522">
      <c r="A1201" s="218">
        <v>61</v>
      </c>
      <c r="B1201" s="221">
        <f t="shared" ca="1" si="403"/>
        <v>1</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row>
    <row r="1202" spans="1:522">
      <c r="A1202" s="218">
        <v>62</v>
      </c>
      <c r="B1202" s="221">
        <f t="shared" ca="1" si="403"/>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row>
    <row r="1204" spans="1:522">
      <c r="A1204" s="218">
        <v>64</v>
      </c>
      <c r="B1204" s="221">
        <f t="shared" ca="1" si="403"/>
        <v>9</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row>
    <row r="1208" spans="1:522">
      <c r="A1208" s="224" t="s">
        <v>241</v>
      </c>
      <c r="B1208" s="225">
        <f ca="1">SUM(B1141:B1207)</f>
        <v>323</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306</v>
      </c>
      <c r="KK1208" s="225">
        <f t="shared" si="413"/>
        <v>306</v>
      </c>
      <c r="KL1208" s="225">
        <f t="shared" si="413"/>
        <v>299</v>
      </c>
      <c r="KM1208" s="225">
        <f t="shared" si="413"/>
        <v>316</v>
      </c>
      <c r="KN1208" s="225">
        <f t="shared" si="413"/>
        <v>323</v>
      </c>
      <c r="KO1208" s="225">
        <f t="shared" si="413"/>
        <v>0</v>
      </c>
      <c r="KP1208" s="225">
        <f t="shared" si="413"/>
        <v>0</v>
      </c>
      <c r="KQ1208" s="225">
        <f t="shared" si="413"/>
        <v>0</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row>
    <row r="1213" spans="1:522">
      <c r="A1213" s="218">
        <v>3</v>
      </c>
      <c r="B1213" s="221">
        <f t="shared" ca="1" si="418"/>
        <v>1</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row>
    <row r="1215" spans="1:522">
      <c r="A1215" s="218">
        <v>5</v>
      </c>
      <c r="B1215" s="221">
        <f t="shared" ca="1" si="418"/>
        <v>2</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row>
    <row r="1216" spans="1:522">
      <c r="A1216" s="218">
        <v>6</v>
      </c>
      <c r="B1216" s="221">
        <f t="shared" ca="1" si="418"/>
        <v>12</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row>
    <row r="1217" spans="1:300">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row>
    <row r="1218" spans="1:300">
      <c r="A1218" s="218">
        <v>8</v>
      </c>
      <c r="B1218" s="221">
        <f t="shared" ca="1" si="418"/>
        <v>1</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row>
    <row r="1219" spans="1:300">
      <c r="A1219" s="218">
        <v>9</v>
      </c>
      <c r="B1219" s="221">
        <f t="shared" ca="1" si="418"/>
        <v>0</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row>
    <row r="1220" spans="1:300">
      <c r="A1220" s="218">
        <v>10</v>
      </c>
      <c r="B1220" s="221">
        <f t="shared" ca="1" si="418"/>
        <v>3</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row>
    <row r="1221" spans="1:300">
      <c r="A1221" s="218">
        <v>11</v>
      </c>
      <c r="B1221" s="221">
        <f t="shared" ca="1" si="418"/>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row>
    <row r="1222" spans="1:300">
      <c r="A1222" s="218">
        <v>12</v>
      </c>
      <c r="B1222" s="221">
        <f t="shared" ca="1" si="418"/>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row>
    <row r="1223" spans="1:300">
      <c r="A1223" s="218">
        <v>13</v>
      </c>
      <c r="B1223" s="221">
        <f t="shared" ca="1" si="418"/>
        <v>19</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row>
    <row r="1224" spans="1:300">
      <c r="A1224" s="218">
        <v>14</v>
      </c>
      <c r="B1224" s="221">
        <f t="shared" ca="1" si="418"/>
        <v>1</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row>
    <row r="1225" spans="1:300">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row>
    <row r="1226" spans="1:300">
      <c r="A1226" s="218">
        <v>16</v>
      </c>
      <c r="B1226" s="221">
        <f t="shared" ca="1" si="418"/>
        <v>5</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row>
    <row r="1227" spans="1:300">
      <c r="A1227" s="218">
        <v>17</v>
      </c>
      <c r="B1227" s="221">
        <f t="shared" ca="1" si="418"/>
        <v>3</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row>
    <row r="1228" spans="1:300">
      <c r="A1228" s="218">
        <v>18</v>
      </c>
      <c r="B1228" s="221">
        <f t="shared" ca="1" si="418"/>
        <v>1</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row>
    <row r="1229" spans="1:300">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row>
    <row r="1230" spans="1:300">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row>
    <row r="1231" spans="1:300">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row>
    <row r="1232" spans="1:300">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row>
    <row r="1233" spans="1:300">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row>
    <row r="1234" spans="1:300">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row>
    <row r="1235" spans="1:300">
      <c r="A1235" s="218">
        <v>25</v>
      </c>
      <c r="B1235" s="221">
        <f t="shared" ca="1" si="418"/>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row>
    <row r="1236" spans="1:300">
      <c r="A1236" s="218">
        <v>26</v>
      </c>
      <c r="B1236" s="221">
        <f t="shared" ca="1" si="418"/>
        <v>2</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row>
    <row r="1237" spans="1:300">
      <c r="A1237" s="218">
        <v>27</v>
      </c>
      <c r="B1237" s="221">
        <f t="shared" ca="1" si="418"/>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row>
    <row r="1238" spans="1:300">
      <c r="A1238" s="218">
        <v>28</v>
      </c>
      <c r="B1238" s="221">
        <f t="shared" ca="1" si="418"/>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row>
    <row r="1239" spans="1:300">
      <c r="A1239" s="218">
        <v>29</v>
      </c>
      <c r="B1239" s="221">
        <f t="shared" ca="1" si="418"/>
        <v>11</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row>
    <row r="1240" spans="1:300">
      <c r="A1240" s="218">
        <v>30</v>
      </c>
      <c r="B1240" s="221">
        <f t="shared" ca="1" si="418"/>
        <v>1</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row>
    <row r="1241" spans="1:300">
      <c r="A1241" s="218">
        <v>31</v>
      </c>
      <c r="B1241" s="221">
        <f t="shared" ca="1" si="418"/>
        <v>2</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row>
    <row r="1242" spans="1:300">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row>
    <row r="1243" spans="1:300">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row>
    <row r="1244" spans="1:300">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row>
    <row r="1245" spans="1:300">
      <c r="A1245" s="218">
        <v>35</v>
      </c>
      <c r="B1245" s="221">
        <f t="shared" ca="1" si="418"/>
        <v>0</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row>
    <row r="1246" spans="1:300">
      <c r="A1246" s="218">
        <v>36</v>
      </c>
      <c r="B1246" s="221">
        <f t="shared" ca="1" si="418"/>
        <v>2</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row>
    <row r="1247" spans="1:300">
      <c r="A1247" s="218">
        <v>37</v>
      </c>
      <c r="B1247" s="221">
        <f t="shared" ca="1" si="418"/>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row>
    <row r="1248" spans="1:300">
      <c r="A1248" s="218">
        <v>38</v>
      </c>
      <c r="B1248" s="221">
        <f t="shared" ca="1" si="418"/>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row>
    <row r="1249" spans="1:300">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row>
    <row r="1250" spans="1:300">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row>
    <row r="1251" spans="1:300">
      <c r="A1251" s="218">
        <v>41</v>
      </c>
      <c r="B1251" s="221">
        <f t="shared" ca="1" si="418"/>
        <v>5</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row>
    <row r="1252" spans="1:300">
      <c r="A1252" s="218">
        <v>42</v>
      </c>
      <c r="B1252" s="221">
        <f t="shared" ca="1" si="418"/>
        <v>1</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row>
    <row r="1253" spans="1:300">
      <c r="A1253" s="218">
        <v>43</v>
      </c>
      <c r="B1253" s="221">
        <f t="shared" ca="1" si="418"/>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row>
    <row r="1254" spans="1:300">
      <c r="A1254" s="218">
        <v>44</v>
      </c>
      <c r="B1254" s="221">
        <f t="shared" ca="1" si="418"/>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row>
    <row r="1255" spans="1:300">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row>
    <row r="1256" spans="1:300">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row>
    <row r="1257" spans="1:300">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row>
    <row r="1258" spans="1:300">
      <c r="A1258" s="218">
        <v>48</v>
      </c>
      <c r="B1258" s="221">
        <f t="shared" ca="1" si="418"/>
        <v>5</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row>
    <row r="1259" spans="1:300">
      <c r="A1259" s="218">
        <v>49</v>
      </c>
      <c r="B1259" s="221">
        <f t="shared" ca="1" si="418"/>
        <v>1</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row>
    <row r="1260" spans="1:300">
      <c r="A1260" s="218">
        <v>50</v>
      </c>
      <c r="B1260" s="221">
        <f t="shared" ca="1" si="418"/>
        <v>3</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row>
    <row r="1261" spans="1:300">
      <c r="A1261" s="218">
        <v>51</v>
      </c>
      <c r="B1261" s="221">
        <f t="shared" ca="1" si="418"/>
        <v>3</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row>
    <row r="1262" spans="1:300">
      <c r="A1262" s="218">
        <v>52</v>
      </c>
      <c r="B1262" s="221">
        <f t="shared" ca="1" si="418"/>
        <v>8</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row>
    <row r="1263" spans="1:300">
      <c r="A1263" s="218">
        <v>53</v>
      </c>
      <c r="B1263" s="221">
        <f t="shared" ca="1" si="418"/>
        <v>9</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row>
    <row r="1264" spans="1:300">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row>
    <row r="1265" spans="1:522">
      <c r="A1265" s="218">
        <v>55</v>
      </c>
      <c r="B1265" s="221">
        <f t="shared" ca="1" si="418"/>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row>
    <row r="1266" spans="1:522">
      <c r="A1266" s="218">
        <v>56</v>
      </c>
      <c r="B1266" s="221">
        <f t="shared" ca="1" si="418"/>
        <v>4</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row>
    <row r="1267" spans="1:522">
      <c r="A1267" s="218">
        <v>57</v>
      </c>
      <c r="B1267" s="221">
        <f t="shared" ca="1" si="418"/>
        <v>1</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row>
    <row r="1268" spans="1:522">
      <c r="A1268" s="218">
        <v>58</v>
      </c>
      <c r="B1268" s="221">
        <f t="shared" ca="1" si="418"/>
        <v>1</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row>
    <row r="1269" spans="1:522">
      <c r="A1269" s="218">
        <v>59</v>
      </c>
      <c r="B1269" s="221">
        <f t="shared" ca="1" si="418"/>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row>
    <row r="1271" spans="1:522">
      <c r="A1271" s="218">
        <v>61</v>
      </c>
      <c r="B1271" s="221">
        <f t="shared" ca="1" si="418"/>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row>
    <row r="1274" spans="1:522">
      <c r="A1274" s="218">
        <v>64</v>
      </c>
      <c r="B1274" s="221">
        <f t="shared" ca="1" si="418"/>
        <v>1</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row>
    <row r="1277" spans="1:522">
      <c r="A1277" s="218">
        <v>67</v>
      </c>
      <c r="B1277" s="221">
        <f ca="1">OFFSET($E1277,0,$D$2)</f>
        <v>1</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row>
    <row r="1278" spans="1:522">
      <c r="A1278" s="224" t="s">
        <v>241</v>
      </c>
      <c r="B1278" s="225">
        <f ca="1">SUM(B1211:B1277)</f>
        <v>113</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109</v>
      </c>
      <c r="KK1278" s="225">
        <f t="shared" si="428"/>
        <v>113</v>
      </c>
      <c r="KL1278" s="225">
        <f t="shared" si="428"/>
        <v>100</v>
      </c>
      <c r="KM1278" s="225">
        <f t="shared" si="428"/>
        <v>99</v>
      </c>
      <c r="KN1278" s="225">
        <f t="shared" si="428"/>
        <v>113</v>
      </c>
      <c r="KO1278" s="225">
        <f t="shared" si="428"/>
        <v>0</v>
      </c>
      <c r="KP1278" s="225">
        <f t="shared" si="428"/>
        <v>0</v>
      </c>
      <c r="KQ1278" s="225">
        <f t="shared" si="428"/>
        <v>0</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300">
      <c r="A1281" s="218">
        <v>1</v>
      </c>
      <c r="B1281" s="221">
        <f t="shared" ref="B1281:B1344" ca="1" si="432">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row>
    <row r="1282" spans="1:300">
      <c r="A1282" s="218">
        <v>2</v>
      </c>
      <c r="B1282" s="221">
        <f t="shared" ca="1" si="432"/>
        <v>1</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row>
    <row r="1283" spans="1:300">
      <c r="A1283" s="218">
        <v>3</v>
      </c>
      <c r="B1283" s="221">
        <f t="shared" ca="1" si="432"/>
        <v>0</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row>
    <row r="1284" spans="1:300">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row>
    <row r="1285" spans="1:300">
      <c r="A1285" s="218">
        <v>5</v>
      </c>
      <c r="B1285" s="221">
        <f t="shared" ca="1" si="432"/>
        <v>4</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row>
    <row r="1286" spans="1:300">
      <c r="A1286" s="218">
        <v>6</v>
      </c>
      <c r="B1286" s="221">
        <f t="shared" ca="1" si="432"/>
        <v>15</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row>
    <row r="1287" spans="1:300">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row>
    <row r="1288" spans="1:300">
      <c r="A1288" s="218">
        <v>8</v>
      </c>
      <c r="B1288" s="221">
        <f t="shared" ca="1" si="432"/>
        <v>3</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row>
    <row r="1289" spans="1:300">
      <c r="A1289" s="218">
        <v>9</v>
      </c>
      <c r="B1289" s="221">
        <f t="shared" ca="1" si="432"/>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row>
    <row r="1290" spans="1:300">
      <c r="A1290" s="218">
        <v>10</v>
      </c>
      <c r="B1290" s="221">
        <f t="shared" ca="1" si="432"/>
        <v>0</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row>
    <row r="1291" spans="1:300">
      <c r="A1291" s="218">
        <v>11</v>
      </c>
      <c r="B1291" s="221">
        <f t="shared" ca="1" si="432"/>
        <v>0</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row>
    <row r="1292" spans="1:300">
      <c r="A1292" s="218">
        <v>12</v>
      </c>
      <c r="B1292" s="221">
        <f t="shared" ca="1" si="432"/>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row>
    <row r="1293" spans="1:300">
      <c r="A1293" s="218">
        <v>13</v>
      </c>
      <c r="B1293" s="221">
        <f t="shared" ca="1" si="432"/>
        <v>30</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row>
    <row r="1294" spans="1:300">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row>
    <row r="1295" spans="1:300">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row>
    <row r="1296" spans="1:300">
      <c r="A1296" s="218">
        <v>16</v>
      </c>
      <c r="B1296" s="221">
        <f t="shared" ca="1" si="432"/>
        <v>3</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row>
    <row r="1297" spans="1:300">
      <c r="A1297" s="218">
        <v>17</v>
      </c>
      <c r="B1297" s="221">
        <f t="shared" ca="1" si="432"/>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row>
    <row r="1298" spans="1:300">
      <c r="A1298" s="218">
        <v>18</v>
      </c>
      <c r="B1298" s="221">
        <f t="shared" ca="1" si="432"/>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row>
    <row r="1299" spans="1:300">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row>
    <row r="1300" spans="1:300">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row>
    <row r="1301" spans="1:300">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row>
    <row r="1302" spans="1:300">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row>
    <row r="1303" spans="1:300">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row>
    <row r="1304" spans="1:300">
      <c r="A1304" s="218">
        <v>24</v>
      </c>
      <c r="B1304" s="221">
        <f t="shared" ca="1" si="432"/>
        <v>1</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row>
    <row r="1305" spans="1:300">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row>
    <row r="1306" spans="1:300">
      <c r="A1306" s="218">
        <v>26</v>
      </c>
      <c r="B1306" s="221">
        <f t="shared" ca="1" si="432"/>
        <v>1</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row>
    <row r="1307" spans="1:300">
      <c r="A1307" s="218">
        <v>27</v>
      </c>
      <c r="B1307" s="221">
        <f t="shared" ca="1" si="432"/>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row>
    <row r="1308" spans="1:300">
      <c r="A1308" s="218">
        <v>28</v>
      </c>
      <c r="B1308" s="221">
        <f t="shared" ca="1" si="432"/>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row>
    <row r="1309" spans="1:300">
      <c r="A1309" s="218">
        <v>29</v>
      </c>
      <c r="B1309" s="221">
        <f t="shared" ca="1" si="432"/>
        <v>14</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row>
    <row r="1310" spans="1:300">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row>
    <row r="1311" spans="1:300">
      <c r="A1311" s="218">
        <v>31</v>
      </c>
      <c r="B1311" s="221">
        <f t="shared" ca="1" si="432"/>
        <v>1</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row>
    <row r="1312" spans="1:300">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row>
    <row r="1313" spans="1:300">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row>
    <row r="1314" spans="1:300">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row>
    <row r="1315" spans="1:300">
      <c r="A1315" s="218">
        <v>35</v>
      </c>
      <c r="B1315" s="221">
        <f t="shared" ca="1" si="432"/>
        <v>1</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row>
    <row r="1316" spans="1:300">
      <c r="A1316" s="218">
        <v>36</v>
      </c>
      <c r="B1316" s="221">
        <f t="shared" ca="1" si="432"/>
        <v>5</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row>
    <row r="1317" spans="1:300">
      <c r="A1317" s="218">
        <v>37</v>
      </c>
      <c r="B1317" s="221">
        <f t="shared" ca="1" si="432"/>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row>
    <row r="1318" spans="1:300">
      <c r="A1318" s="218">
        <v>38</v>
      </c>
      <c r="B1318" s="221">
        <f t="shared" ca="1" si="432"/>
        <v>2</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row>
    <row r="1319" spans="1:300">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row>
    <row r="1320" spans="1:300">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row>
    <row r="1321" spans="1:300">
      <c r="A1321" s="218">
        <v>41</v>
      </c>
      <c r="B1321" s="221">
        <f t="shared" ca="1" si="432"/>
        <v>3</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row>
    <row r="1322" spans="1:300">
      <c r="A1322" s="218">
        <v>42</v>
      </c>
      <c r="B1322" s="221">
        <f t="shared" ca="1" si="432"/>
        <v>1</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row>
    <row r="1323" spans="1:300">
      <c r="A1323" s="218">
        <v>43</v>
      </c>
      <c r="B1323" s="221">
        <f t="shared" ca="1" si="432"/>
        <v>1</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row>
    <row r="1324" spans="1:300">
      <c r="A1324" s="218">
        <v>44</v>
      </c>
      <c r="B1324" s="221">
        <f t="shared" ca="1" si="432"/>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row>
    <row r="1325" spans="1:300">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row>
    <row r="1326" spans="1:300">
      <c r="A1326" s="218">
        <v>46</v>
      </c>
      <c r="B1326" s="221">
        <f t="shared" ca="1" si="432"/>
        <v>1</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row>
    <row r="1327" spans="1:300">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row>
    <row r="1328" spans="1:300">
      <c r="A1328" s="218">
        <v>48</v>
      </c>
      <c r="B1328" s="221">
        <f t="shared" ca="1" si="432"/>
        <v>12</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row>
    <row r="1329" spans="1:300">
      <c r="A1329" s="218">
        <v>49</v>
      </c>
      <c r="B1329" s="221">
        <f t="shared" ca="1" si="432"/>
        <v>0</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row>
    <row r="1330" spans="1:300">
      <c r="A1330" s="218">
        <v>50</v>
      </c>
      <c r="B1330" s="221">
        <f t="shared" ca="1" si="432"/>
        <v>7</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row>
    <row r="1331" spans="1:300">
      <c r="A1331" s="218">
        <v>51</v>
      </c>
      <c r="B1331" s="221">
        <f t="shared" ca="1" si="432"/>
        <v>2</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row>
    <row r="1332" spans="1:300">
      <c r="A1332" s="218">
        <v>52</v>
      </c>
      <c r="B1332" s="221">
        <f t="shared" ca="1" si="432"/>
        <v>5</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row>
    <row r="1333" spans="1:300">
      <c r="A1333" s="218">
        <v>53</v>
      </c>
      <c r="B1333" s="221">
        <f t="shared" ca="1" si="432"/>
        <v>6</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row>
    <row r="1334" spans="1:300">
      <c r="A1334" s="218">
        <v>54</v>
      </c>
      <c r="B1334" s="221">
        <f t="shared" ca="1" si="432"/>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row>
    <row r="1335" spans="1:300">
      <c r="A1335" s="218">
        <v>55</v>
      </c>
      <c r="B1335" s="221">
        <f t="shared" ca="1" si="432"/>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row>
    <row r="1336" spans="1:300">
      <c r="A1336" s="218">
        <v>56</v>
      </c>
      <c r="B1336" s="221">
        <f t="shared" ca="1" si="432"/>
        <v>0</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row>
    <row r="1337" spans="1:300">
      <c r="A1337" s="218">
        <v>57</v>
      </c>
      <c r="B1337" s="221">
        <f t="shared" ca="1" si="432"/>
        <v>1</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row>
    <row r="1338" spans="1:300">
      <c r="A1338" s="218">
        <v>58</v>
      </c>
      <c r="B1338" s="221">
        <f t="shared" ca="1" si="432"/>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row>
    <row r="1339" spans="1:300">
      <c r="A1339" s="218">
        <v>59</v>
      </c>
      <c r="B1339" s="221">
        <f t="shared" ca="1" si="432"/>
        <v>1</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row>
    <row r="1340" spans="1:300">
      <c r="A1340" s="218">
        <v>60</v>
      </c>
      <c r="B1340" s="221">
        <f t="shared" ca="1" si="432"/>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row>
    <row r="1341" spans="1:300">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row>
    <row r="1342" spans="1:300">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row>
    <row r="1343" spans="1:300">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row>
    <row r="1344" spans="1:300">
      <c r="A1344" s="218">
        <v>64</v>
      </c>
      <c r="B1344" s="221">
        <f t="shared" ca="1" si="432"/>
        <v>3</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row>
    <row r="1348" spans="1:522">
      <c r="A1348" s="224" t="s">
        <v>241</v>
      </c>
      <c r="B1348" s="225">
        <f ca="1">SUM(B1281:B1347)</f>
        <v>125</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72</v>
      </c>
      <c r="KK1348" s="225">
        <f t="shared" si="443"/>
        <v>80</v>
      </c>
      <c r="KL1348" s="225">
        <f t="shared" si="443"/>
        <v>88</v>
      </c>
      <c r="KM1348" s="225">
        <f t="shared" si="443"/>
        <v>108</v>
      </c>
      <c r="KN1348" s="225">
        <f t="shared" si="443"/>
        <v>125</v>
      </c>
      <c r="KO1348" s="225">
        <f t="shared" si="443"/>
        <v>0</v>
      </c>
      <c r="KP1348" s="225">
        <f t="shared" si="443"/>
        <v>0</v>
      </c>
      <c r="KQ1348" s="225">
        <f t="shared" si="443"/>
        <v>0</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10</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row>
    <row r="1352" spans="1:522">
      <c r="A1352" s="218">
        <v>2</v>
      </c>
      <c r="B1352" s="221">
        <f t="shared" ca="1" si="447"/>
        <v>0</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row>
    <row r="1353" spans="1:522">
      <c r="A1353" s="218">
        <v>3</v>
      </c>
      <c r="B1353" s="221">
        <f t="shared" ca="1" si="447"/>
        <v>5</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row>
    <row r="1354" spans="1:522">
      <c r="A1354" s="218">
        <v>4</v>
      </c>
      <c r="B1354" s="221">
        <f t="shared" ca="1" si="447"/>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row>
    <row r="1355" spans="1:522">
      <c r="A1355" s="218">
        <v>5</v>
      </c>
      <c r="B1355" s="221">
        <f t="shared" ca="1" si="447"/>
        <v>24</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row>
    <row r="1356" spans="1:522">
      <c r="A1356" s="218">
        <v>6</v>
      </c>
      <c r="B1356" s="221">
        <f t="shared" ca="1" si="447"/>
        <v>56</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row>
    <row r="1358" spans="1:522">
      <c r="A1358" s="218">
        <v>8</v>
      </c>
      <c r="B1358" s="221">
        <f t="shared" ca="1" si="447"/>
        <v>4</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row>
    <row r="1359" spans="1:522">
      <c r="A1359" s="218">
        <v>9</v>
      </c>
      <c r="B1359" s="221">
        <f t="shared" ca="1" si="447"/>
        <v>10</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row>
    <row r="1360" spans="1:522">
      <c r="A1360" s="218">
        <v>10</v>
      </c>
      <c r="B1360" s="221">
        <f t="shared" ca="1" si="447"/>
        <v>6</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row>
    <row r="1361" spans="1:300">
      <c r="A1361" s="218">
        <v>11</v>
      </c>
      <c r="B1361" s="221">
        <f t="shared" ca="1" si="447"/>
        <v>11</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row>
    <row r="1362" spans="1:300">
      <c r="A1362" s="218">
        <v>12</v>
      </c>
      <c r="B1362" s="221">
        <f t="shared" ca="1" si="447"/>
        <v>5</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row>
    <row r="1363" spans="1:300">
      <c r="A1363" s="218">
        <v>13</v>
      </c>
      <c r="B1363" s="221">
        <f t="shared" ca="1" si="447"/>
        <v>117</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row>
    <row r="1364" spans="1:300">
      <c r="A1364" s="218">
        <v>14</v>
      </c>
      <c r="B1364" s="221">
        <f t="shared" ca="1" si="447"/>
        <v>1</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row>
    <row r="1365" spans="1:300">
      <c r="A1365" s="218">
        <v>15</v>
      </c>
      <c r="B1365" s="221">
        <f t="shared" ca="1" si="447"/>
        <v>0</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row>
    <row r="1366" spans="1:300">
      <c r="A1366" s="218">
        <v>16</v>
      </c>
      <c r="B1366" s="221">
        <f t="shared" ca="1" si="447"/>
        <v>54</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row>
    <row r="1367" spans="1:300">
      <c r="A1367" s="218">
        <v>17</v>
      </c>
      <c r="B1367" s="221">
        <f t="shared" ca="1" si="447"/>
        <v>14</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row>
    <row r="1368" spans="1:300">
      <c r="A1368" s="218">
        <v>18</v>
      </c>
      <c r="B1368" s="221">
        <f t="shared" ca="1" si="447"/>
        <v>4</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row>
    <row r="1369" spans="1:300">
      <c r="A1369" s="218">
        <v>19</v>
      </c>
      <c r="B1369" s="221">
        <f t="shared" ca="1" si="447"/>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row>
    <row r="1370" spans="1:300">
      <c r="A1370" s="218">
        <v>20</v>
      </c>
      <c r="B1370" s="221">
        <f t="shared" ca="1" si="447"/>
        <v>1</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row>
    <row r="1371" spans="1:300">
      <c r="A1371" s="218">
        <v>21</v>
      </c>
      <c r="B1371" s="221">
        <f t="shared" ca="1" si="447"/>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row>
    <row r="1372" spans="1:300">
      <c r="A1372" s="218">
        <v>22</v>
      </c>
      <c r="B1372" s="221">
        <f t="shared" ca="1" si="447"/>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row>
    <row r="1373" spans="1:300">
      <c r="A1373" s="218">
        <v>23</v>
      </c>
      <c r="B1373" s="221">
        <f t="shared" ca="1" si="447"/>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row>
    <row r="1374" spans="1:300">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row>
    <row r="1375" spans="1:300">
      <c r="A1375" s="218">
        <v>25</v>
      </c>
      <c r="B1375" s="221">
        <f t="shared" ca="1" si="447"/>
        <v>2</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row>
    <row r="1376" spans="1:300">
      <c r="A1376" s="218">
        <v>26</v>
      </c>
      <c r="B1376" s="221">
        <f t="shared" ca="1" si="447"/>
        <v>0</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row>
    <row r="1377" spans="1:300">
      <c r="A1377" s="218">
        <v>27</v>
      </c>
      <c r="B1377" s="221">
        <f t="shared" ca="1" si="447"/>
        <v>3</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row>
    <row r="1378" spans="1:300">
      <c r="A1378" s="218">
        <v>28</v>
      </c>
      <c r="B1378" s="221">
        <f t="shared" ca="1" si="447"/>
        <v>12</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row>
    <row r="1379" spans="1:300">
      <c r="A1379" s="218">
        <v>29</v>
      </c>
      <c r="B1379" s="221">
        <f t="shared" ca="1" si="447"/>
        <v>64</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row>
    <row r="1380" spans="1:300">
      <c r="A1380" s="218">
        <v>30</v>
      </c>
      <c r="B1380" s="221">
        <f t="shared" ca="1" si="447"/>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row>
    <row r="1381" spans="1:300">
      <c r="A1381" s="218">
        <v>31</v>
      </c>
      <c r="B1381" s="221">
        <f t="shared" ca="1" si="447"/>
        <v>2</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row>
    <row r="1382" spans="1:300">
      <c r="A1382" s="218">
        <v>32</v>
      </c>
      <c r="B1382" s="221">
        <f t="shared" ca="1" si="447"/>
        <v>2</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row>
    <row r="1383" spans="1:300">
      <c r="A1383" s="218">
        <v>33</v>
      </c>
      <c r="B1383" s="221">
        <f t="shared" ca="1" si="447"/>
        <v>2</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row>
    <row r="1384" spans="1:300">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row>
    <row r="1385" spans="1:300">
      <c r="A1385" s="218">
        <v>35</v>
      </c>
      <c r="B1385" s="221">
        <f t="shared" ca="1" si="447"/>
        <v>11</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row>
    <row r="1386" spans="1:300">
      <c r="A1386" s="218">
        <v>36</v>
      </c>
      <c r="B1386" s="221">
        <f t="shared" ca="1" si="447"/>
        <v>42</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row>
    <row r="1387" spans="1:300">
      <c r="A1387" s="218">
        <v>37</v>
      </c>
      <c r="B1387" s="221">
        <f t="shared" ca="1" si="447"/>
        <v>10</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row>
    <row r="1388" spans="1:300">
      <c r="A1388" s="218">
        <v>38</v>
      </c>
      <c r="B1388" s="221">
        <f t="shared" ca="1" si="447"/>
        <v>3</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row>
    <row r="1389" spans="1:300">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row>
    <row r="1390" spans="1:300">
      <c r="A1390" s="218">
        <v>40</v>
      </c>
      <c r="B1390" s="221">
        <f t="shared" ca="1" si="447"/>
        <v>2</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row>
    <row r="1391" spans="1:300">
      <c r="A1391" s="218">
        <v>41</v>
      </c>
      <c r="B1391" s="221">
        <f t="shared" ca="1" si="447"/>
        <v>17</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row>
    <row r="1392" spans="1:300">
      <c r="A1392" s="218">
        <v>42</v>
      </c>
      <c r="B1392" s="221">
        <f t="shared" ca="1" si="447"/>
        <v>20</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row>
    <row r="1393" spans="1:300">
      <c r="A1393" s="218">
        <v>43</v>
      </c>
      <c r="B1393" s="221">
        <f t="shared" ca="1" si="447"/>
        <v>4</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row>
    <row r="1394" spans="1:300">
      <c r="A1394" s="218">
        <v>44</v>
      </c>
      <c r="B1394" s="221">
        <f t="shared" ca="1" si="447"/>
        <v>7</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row>
    <row r="1395" spans="1:300">
      <c r="A1395" s="218">
        <v>45</v>
      </c>
      <c r="B1395" s="221">
        <f t="shared" ca="1" si="447"/>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row>
    <row r="1396" spans="1:300">
      <c r="A1396" s="218">
        <v>46</v>
      </c>
      <c r="B1396" s="221">
        <f t="shared" ca="1" si="447"/>
        <v>4</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row>
    <row r="1397" spans="1:300">
      <c r="A1397" s="218">
        <v>47</v>
      </c>
      <c r="B1397" s="221">
        <f t="shared" ca="1" si="447"/>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row>
    <row r="1398" spans="1:300">
      <c r="A1398" s="218">
        <v>48</v>
      </c>
      <c r="B1398" s="221">
        <f t="shared" ca="1" si="447"/>
        <v>67</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row>
    <row r="1399" spans="1:300">
      <c r="A1399" s="218">
        <v>49</v>
      </c>
      <c r="B1399" s="221">
        <f t="shared" ca="1" si="447"/>
        <v>10</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row>
    <row r="1400" spans="1:300">
      <c r="A1400" s="218">
        <v>50</v>
      </c>
      <c r="B1400" s="221">
        <f t="shared" ca="1" si="447"/>
        <v>41</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row>
    <row r="1401" spans="1:300">
      <c r="A1401" s="218">
        <v>51</v>
      </c>
      <c r="B1401" s="221">
        <f t="shared" ca="1" si="447"/>
        <v>20</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row>
    <row r="1402" spans="1:300">
      <c r="A1402" s="218">
        <v>52</v>
      </c>
      <c r="B1402" s="221">
        <f t="shared" ca="1" si="447"/>
        <v>35</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row>
    <row r="1403" spans="1:300">
      <c r="A1403" s="218">
        <v>53</v>
      </c>
      <c r="B1403" s="221">
        <f t="shared" ca="1" si="447"/>
        <v>47</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row>
    <row r="1404" spans="1:300">
      <c r="A1404" s="218">
        <v>54</v>
      </c>
      <c r="B1404" s="221">
        <f t="shared" ca="1" si="447"/>
        <v>4</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row>
    <row r="1405" spans="1:300">
      <c r="A1405" s="218">
        <v>55</v>
      </c>
      <c r="B1405" s="221">
        <f t="shared" ca="1" si="447"/>
        <v>3</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row>
    <row r="1406" spans="1:300">
      <c r="A1406" s="218">
        <v>56</v>
      </c>
      <c r="B1406" s="221">
        <f t="shared" ca="1" si="447"/>
        <v>16</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row>
    <row r="1407" spans="1:300">
      <c r="A1407" s="218">
        <v>57</v>
      </c>
      <c r="B1407" s="221">
        <f t="shared" ca="1" si="447"/>
        <v>1</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row>
    <row r="1408" spans="1:300">
      <c r="A1408" s="218">
        <v>58</v>
      </c>
      <c r="B1408" s="221">
        <f t="shared" ca="1" si="447"/>
        <v>12</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row>
    <row r="1409" spans="1:522">
      <c r="A1409" s="218">
        <v>59</v>
      </c>
      <c r="B1409" s="221">
        <f t="shared" ca="1" si="447"/>
        <v>10</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row>
    <row r="1410" spans="1:522">
      <c r="A1410" s="218">
        <v>60</v>
      </c>
      <c r="B1410" s="221">
        <f t="shared" ca="1" si="447"/>
        <v>2</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row>
    <row r="1411" spans="1:522">
      <c r="A1411" s="218">
        <v>61</v>
      </c>
      <c r="B1411" s="221">
        <f t="shared" ca="1" si="447"/>
        <v>3</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row>
    <row r="1412" spans="1:522">
      <c r="A1412" s="218">
        <v>62</v>
      </c>
      <c r="B1412" s="221">
        <f t="shared" ca="1" si="447"/>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row>
    <row r="1413" spans="1:522">
      <c r="A1413" s="218">
        <v>63</v>
      </c>
      <c r="B1413" s="221">
        <f t="shared" ca="1" si="447"/>
        <v>1</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row>
    <row r="1414" spans="1:522">
      <c r="A1414" s="218">
        <v>64</v>
      </c>
      <c r="B1414" s="221">
        <f t="shared" ca="1" si="447"/>
        <v>14</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row>
    <row r="1416" spans="1:522">
      <c r="A1416" s="218">
        <v>66</v>
      </c>
      <c r="B1416" s="221">
        <f ca="1">OFFSET($E1416,0,$D$2)</f>
        <v>0</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row>
    <row r="1417" spans="1:522">
      <c r="A1417" s="218">
        <v>67</v>
      </c>
      <c r="B1417" s="221">
        <f ca="1">OFFSET($E1417,0,$D$2)</f>
        <v>1</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row>
    <row r="1418" spans="1:522">
      <c r="A1418" s="224" t="s">
        <v>241</v>
      </c>
      <c r="B1418" s="225">
        <f ca="1">SUM(B1351:B1417)</f>
        <v>817</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712</v>
      </c>
      <c r="KK1418" s="225">
        <f t="shared" si="459"/>
        <v>800</v>
      </c>
      <c r="KL1418" s="225">
        <f t="shared" si="459"/>
        <v>933</v>
      </c>
      <c r="KM1418" s="225">
        <f t="shared" si="459"/>
        <v>740</v>
      </c>
      <c r="KN1418" s="225">
        <f t="shared" si="459"/>
        <v>817</v>
      </c>
      <c r="KO1418" s="225">
        <f t="shared" si="459"/>
        <v>0</v>
      </c>
      <c r="KP1418" s="225">
        <f t="shared" si="459"/>
        <v>0</v>
      </c>
      <c r="KQ1418" s="225">
        <f t="shared" si="459"/>
        <v>0</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63</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row>
    <row r="1422" spans="1:522">
      <c r="A1422" s="218">
        <v>2</v>
      </c>
      <c r="B1422" s="221">
        <f t="shared" ca="1" si="463"/>
        <v>5</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row>
    <row r="1423" spans="1:522">
      <c r="A1423" s="218">
        <v>3</v>
      </c>
      <c r="B1423" s="221">
        <f t="shared" ca="1" si="463"/>
        <v>55</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row>
    <row r="1424" spans="1:522">
      <c r="A1424" s="218">
        <v>4</v>
      </c>
      <c r="B1424" s="221">
        <f t="shared" ca="1" si="463"/>
        <v>11</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row>
    <row r="1425" spans="1:300">
      <c r="A1425" s="218">
        <v>5</v>
      </c>
      <c r="B1425" s="221">
        <f t="shared" ca="1" si="463"/>
        <v>224</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row>
    <row r="1426" spans="1:300">
      <c r="A1426" s="218">
        <v>6</v>
      </c>
      <c r="B1426" s="221">
        <f t="shared" ca="1" si="463"/>
        <v>592</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row>
    <row r="1427" spans="1:300">
      <c r="A1427" s="218">
        <v>7</v>
      </c>
      <c r="B1427" s="221">
        <f t="shared" ca="1" si="463"/>
        <v>1</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row>
    <row r="1428" spans="1:300">
      <c r="A1428" s="218">
        <v>8</v>
      </c>
      <c r="B1428" s="221">
        <f t="shared" ca="1" si="463"/>
        <v>57</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row>
    <row r="1429" spans="1:300">
      <c r="A1429" s="218">
        <v>9</v>
      </c>
      <c r="B1429" s="221">
        <f t="shared" ca="1" si="463"/>
        <v>60</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row>
    <row r="1430" spans="1:300">
      <c r="A1430" s="218">
        <v>10</v>
      </c>
      <c r="B1430" s="221">
        <f t="shared" ca="1" si="463"/>
        <v>65</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row>
    <row r="1431" spans="1:300">
      <c r="A1431" s="218">
        <v>11</v>
      </c>
      <c r="B1431" s="221">
        <f t="shared" ca="1" si="463"/>
        <v>106</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row>
    <row r="1432" spans="1:300">
      <c r="A1432" s="218">
        <v>12</v>
      </c>
      <c r="B1432" s="221">
        <f t="shared" ca="1" si="463"/>
        <v>35</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row>
    <row r="1433" spans="1:300">
      <c r="A1433" s="218">
        <v>13</v>
      </c>
      <c r="B1433" s="221">
        <f t="shared" ca="1" si="463"/>
        <v>3224</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row>
    <row r="1434" spans="1:300">
      <c r="A1434" s="218">
        <v>14</v>
      </c>
      <c r="B1434" s="221">
        <f t="shared" ca="1" si="463"/>
        <v>14</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row>
    <row r="1435" spans="1:300">
      <c r="A1435" s="218">
        <v>15</v>
      </c>
      <c r="B1435" s="221">
        <f t="shared" ca="1" si="463"/>
        <v>7</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row>
    <row r="1436" spans="1:300">
      <c r="A1436" s="218">
        <v>16</v>
      </c>
      <c r="B1436" s="221">
        <f t="shared" ca="1" si="463"/>
        <v>630</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row>
    <row r="1437" spans="1:300">
      <c r="A1437" s="218">
        <v>17</v>
      </c>
      <c r="B1437" s="221">
        <f t="shared" ca="1" si="463"/>
        <v>99</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row>
    <row r="1438" spans="1:300">
      <c r="A1438" s="218">
        <v>18</v>
      </c>
      <c r="B1438" s="221">
        <f t="shared" ca="1" si="463"/>
        <v>31</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row>
    <row r="1439" spans="1:300">
      <c r="A1439" s="218">
        <v>19</v>
      </c>
      <c r="B1439" s="221">
        <f t="shared" ca="1" si="463"/>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row>
    <row r="1440" spans="1:300">
      <c r="A1440" s="218">
        <v>20</v>
      </c>
      <c r="B1440" s="221">
        <f t="shared" ca="1" si="463"/>
        <v>15</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row>
    <row r="1441" spans="1:300">
      <c r="A1441" s="218">
        <v>21</v>
      </c>
      <c r="B1441" s="221">
        <f t="shared" ca="1" si="463"/>
        <v>7</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row>
    <row r="1442" spans="1:300">
      <c r="A1442" s="218">
        <v>22</v>
      </c>
      <c r="B1442" s="221">
        <f t="shared" ca="1" si="463"/>
        <v>3</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row>
    <row r="1443" spans="1:300">
      <c r="A1443" s="218">
        <v>23</v>
      </c>
      <c r="B1443" s="221">
        <f t="shared" ca="1" si="463"/>
        <v>2</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row>
    <row r="1444" spans="1:300">
      <c r="A1444" s="218">
        <v>24</v>
      </c>
      <c r="B1444" s="221">
        <f t="shared" ca="1" si="463"/>
        <v>9</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row>
    <row r="1445" spans="1:300">
      <c r="A1445" s="218">
        <v>25</v>
      </c>
      <c r="B1445" s="221">
        <f t="shared" ca="1" si="463"/>
        <v>10</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row>
    <row r="1446" spans="1:300">
      <c r="A1446" s="218">
        <v>26</v>
      </c>
      <c r="B1446" s="221">
        <f t="shared" ca="1" si="463"/>
        <v>27</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row>
    <row r="1447" spans="1:300">
      <c r="A1447" s="218">
        <v>27</v>
      </c>
      <c r="B1447" s="221">
        <f t="shared" ca="1" si="463"/>
        <v>83</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row>
    <row r="1448" spans="1:300">
      <c r="A1448" s="218">
        <v>28</v>
      </c>
      <c r="B1448" s="221">
        <f t="shared" ca="1" si="463"/>
        <v>60</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row>
    <row r="1449" spans="1:300">
      <c r="A1449" s="218">
        <v>29</v>
      </c>
      <c r="B1449" s="221">
        <f t="shared" ca="1" si="463"/>
        <v>893</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row>
    <row r="1450" spans="1:300">
      <c r="A1450" s="218">
        <v>30</v>
      </c>
      <c r="B1450" s="221">
        <f t="shared" ca="1" si="463"/>
        <v>7</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row>
    <row r="1451" spans="1:300">
      <c r="A1451" s="218">
        <v>31</v>
      </c>
      <c r="B1451" s="221">
        <f t="shared" ca="1" si="463"/>
        <v>27</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row>
    <row r="1452" spans="1:300">
      <c r="A1452" s="218">
        <v>32</v>
      </c>
      <c r="B1452" s="221">
        <f t="shared" ca="1" si="463"/>
        <v>15</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row>
    <row r="1453" spans="1:300">
      <c r="A1453" s="218">
        <v>33</v>
      </c>
      <c r="B1453" s="221">
        <f t="shared" ca="1" si="463"/>
        <v>5</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row>
    <row r="1454" spans="1:300">
      <c r="A1454" s="218">
        <v>34</v>
      </c>
      <c r="B1454" s="221">
        <f t="shared" ca="1" si="463"/>
        <v>2</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row>
    <row r="1455" spans="1:300">
      <c r="A1455" s="218">
        <v>35</v>
      </c>
      <c r="B1455" s="221">
        <f t="shared" ca="1" si="463"/>
        <v>125</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row>
    <row r="1456" spans="1:300">
      <c r="A1456" s="218">
        <v>36</v>
      </c>
      <c r="B1456" s="221">
        <f t="shared" ca="1" si="463"/>
        <v>430</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row>
    <row r="1457" spans="1:300">
      <c r="A1457" s="218">
        <v>37</v>
      </c>
      <c r="B1457" s="221">
        <f t="shared" ca="1" si="463"/>
        <v>68</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row>
    <row r="1458" spans="1:300">
      <c r="A1458" s="218">
        <v>38</v>
      </c>
      <c r="B1458" s="221">
        <f t="shared" ca="1" si="463"/>
        <v>20</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row>
    <row r="1459" spans="1:300">
      <c r="A1459" s="218">
        <v>39</v>
      </c>
      <c r="B1459" s="221">
        <f t="shared" ca="1" si="463"/>
        <v>4</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row>
    <row r="1460" spans="1:300">
      <c r="A1460" s="218">
        <v>40</v>
      </c>
      <c r="B1460" s="221">
        <f t="shared" ca="1" si="463"/>
        <v>5</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row>
    <row r="1461" spans="1:300">
      <c r="A1461" s="218">
        <v>41</v>
      </c>
      <c r="B1461" s="221">
        <f t="shared" ca="1" si="463"/>
        <v>136</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row>
    <row r="1462" spans="1:300">
      <c r="A1462" s="218">
        <v>42</v>
      </c>
      <c r="B1462" s="221">
        <f t="shared" ca="1" si="463"/>
        <v>182</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row>
    <row r="1463" spans="1:300">
      <c r="A1463" s="218">
        <v>43</v>
      </c>
      <c r="B1463" s="221">
        <f t="shared" ca="1" si="463"/>
        <v>16</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row>
    <row r="1464" spans="1:300">
      <c r="A1464" s="218">
        <v>44</v>
      </c>
      <c r="B1464" s="221">
        <f t="shared" ca="1" si="463"/>
        <v>31</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row>
    <row r="1465" spans="1:300">
      <c r="A1465" s="218">
        <v>45</v>
      </c>
      <c r="B1465" s="221">
        <f t="shared" ca="1" si="463"/>
        <v>15</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row>
    <row r="1466" spans="1:300">
      <c r="A1466" s="218">
        <v>46</v>
      </c>
      <c r="B1466" s="221">
        <f t="shared" ca="1" si="463"/>
        <v>46</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row>
    <row r="1467" spans="1:300">
      <c r="A1467" s="218">
        <v>47</v>
      </c>
      <c r="B1467" s="221">
        <f t="shared" ca="1" si="463"/>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row>
    <row r="1468" spans="1:300">
      <c r="A1468" s="218">
        <v>48</v>
      </c>
      <c r="B1468" s="221">
        <f t="shared" ca="1" si="463"/>
        <v>653</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row>
    <row r="1469" spans="1:300">
      <c r="A1469" s="218">
        <v>49</v>
      </c>
      <c r="B1469" s="221">
        <f t="shared" ca="1" si="463"/>
        <v>214</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row>
    <row r="1470" spans="1:300">
      <c r="A1470" s="218">
        <v>50</v>
      </c>
      <c r="B1470" s="221">
        <f t="shared" ca="1" si="463"/>
        <v>333</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row>
    <row r="1471" spans="1:300">
      <c r="A1471" s="218">
        <v>51</v>
      </c>
      <c r="B1471" s="221">
        <f t="shared" ca="1" si="463"/>
        <v>221</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row>
    <row r="1472" spans="1:300">
      <c r="A1472" s="218">
        <v>52</v>
      </c>
      <c r="B1472" s="221">
        <f t="shared" ca="1" si="463"/>
        <v>273</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row>
    <row r="1473" spans="1:522">
      <c r="A1473" s="218">
        <v>53</v>
      </c>
      <c r="B1473" s="221">
        <f t="shared" ca="1" si="463"/>
        <v>415</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row>
    <row r="1474" spans="1:522">
      <c r="A1474" s="218">
        <v>54</v>
      </c>
      <c r="B1474" s="221">
        <f t="shared" ca="1" si="463"/>
        <v>32</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row>
    <row r="1475" spans="1:522">
      <c r="A1475" s="218">
        <v>55</v>
      </c>
      <c r="B1475" s="221">
        <f t="shared" ca="1" si="463"/>
        <v>31</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row>
    <row r="1476" spans="1:522">
      <c r="A1476" s="218">
        <v>56</v>
      </c>
      <c r="B1476" s="221">
        <f t="shared" ca="1" si="463"/>
        <v>117</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row>
    <row r="1477" spans="1:522">
      <c r="A1477" s="218">
        <v>57</v>
      </c>
      <c r="B1477" s="221">
        <f t="shared" ca="1" si="463"/>
        <v>43</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row>
    <row r="1478" spans="1:522">
      <c r="A1478" s="218">
        <v>58</v>
      </c>
      <c r="B1478" s="221">
        <f t="shared" ca="1" si="463"/>
        <v>99</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row>
    <row r="1479" spans="1:522">
      <c r="A1479" s="218">
        <v>59</v>
      </c>
      <c r="B1479" s="221">
        <f t="shared" ca="1" si="463"/>
        <v>114</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row>
    <row r="1480" spans="1:522">
      <c r="A1480" s="218">
        <v>60</v>
      </c>
      <c r="B1480" s="221">
        <f t="shared" ca="1" si="463"/>
        <v>16</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row>
    <row r="1481" spans="1:522">
      <c r="A1481" s="218">
        <v>61</v>
      </c>
      <c r="B1481" s="221">
        <f t="shared" ca="1" si="463"/>
        <v>34</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row>
    <row r="1482" spans="1:522">
      <c r="A1482" s="218">
        <v>62</v>
      </c>
      <c r="B1482" s="221">
        <f t="shared" ca="1" si="463"/>
        <v>3</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row>
    <row r="1483" spans="1:522">
      <c r="A1483" s="218">
        <v>63</v>
      </c>
      <c r="B1483" s="221">
        <f t="shared" ca="1" si="463"/>
        <v>2</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row>
    <row r="1484" spans="1:522">
      <c r="A1484" s="218">
        <v>64</v>
      </c>
      <c r="B1484" s="221">
        <f t="shared" ca="1" si="463"/>
        <v>219</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row>
    <row r="1485" spans="1:522">
      <c r="A1485" s="218">
        <v>65</v>
      </c>
      <c r="B1485" s="221">
        <f ca="1">OFFSET($E1485,0,$D$2)</f>
        <v>6</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row>
    <row r="1486" spans="1:522">
      <c r="A1486" s="218">
        <v>66</v>
      </c>
      <c r="B1486" s="221">
        <f ca="1">OFFSET($E1486,0,$D$2)</f>
        <v>15</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row>
    <row r="1487" spans="1:522">
      <c r="A1487" s="218">
        <v>67</v>
      </c>
      <c r="B1487" s="221">
        <f ca="1">OFFSET($E1487,0,$D$2)</f>
        <v>8</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row>
    <row r="1488" spans="1:522">
      <c r="A1488" s="224" t="s">
        <v>241</v>
      </c>
      <c r="B1488" s="225">
        <f ca="1">SUM(B1421:B1487)</f>
        <v>10375</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12392</v>
      </c>
      <c r="KK1488" s="225">
        <f t="shared" si="474"/>
        <v>11769</v>
      </c>
      <c r="KL1488" s="225">
        <f t="shared" si="474"/>
        <v>11338</v>
      </c>
      <c r="KM1488" s="225">
        <f t="shared" si="474"/>
        <v>11184</v>
      </c>
      <c r="KN1488" s="225">
        <f t="shared" si="474"/>
        <v>10375</v>
      </c>
      <c r="KO1488" s="225">
        <f t="shared" si="474"/>
        <v>0</v>
      </c>
      <c r="KP1488" s="225">
        <f t="shared" si="474"/>
        <v>0</v>
      </c>
      <c r="KQ1488" s="225">
        <f t="shared" si="474"/>
        <v>0</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356</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27469</v>
      </c>
      <c r="BI1784" s="312">
        <f t="shared" si="478"/>
        <v>26825</v>
      </c>
      <c r="BJ1784" s="312">
        <f t="shared" si="478"/>
        <v>26324</v>
      </c>
      <c r="BK1784" s="312">
        <f t="shared" si="478"/>
        <v>26106</v>
      </c>
      <c r="BL1784" s="312">
        <f t="shared" si="478"/>
        <v>25346</v>
      </c>
      <c r="BM1784" s="312">
        <f t="shared" si="478"/>
        <v>0</v>
      </c>
      <c r="BN1784" s="312">
        <f t="shared" si="478"/>
        <v>0</v>
      </c>
      <c r="BO1784" s="312">
        <f t="shared" ref="BO1784:DZ1784" si="479">KQ$6</f>
        <v>0</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f t="shared" si="482"/>
        <v>3498</v>
      </c>
      <c r="BF2114" s="71">
        <f t="shared" si="482"/>
        <v>3220</v>
      </c>
      <c r="BG2114" s="71">
        <f t="shared" si="482"/>
        <v>2892</v>
      </c>
      <c r="BH2114" s="71">
        <f t="shared" si="482"/>
        <v>2631</v>
      </c>
      <c r="BI2114" s="71">
        <f t="shared" si="482"/>
        <v>2269</v>
      </c>
      <c r="BJ2114" s="71" t="str">
        <f t="shared" si="482"/>
        <v xml:space="preserve"> </v>
      </c>
      <c r="BK2114" s="71" t="str">
        <f t="shared" si="482"/>
        <v xml:space="preserve"> </v>
      </c>
      <c r="BL2114" s="71" t="str">
        <f t="shared" si="482"/>
        <v xml:space="preserve"> </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row>
  </sheetData>
  <customSheetViews>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47010DCB-41C3-4641-BAAA-2D0666CBFF04}">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295</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January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12706</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26106</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2631</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50352</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15441</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6300602</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810263.67</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12015</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25346</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2269</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48152</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14417</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6104030</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25346</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12015</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14417</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33735</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48152</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6104030</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14417</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969</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120</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91</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13237</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9806</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328</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978</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18</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12</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2189</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262</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323</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113</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125</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817</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10375</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D4D924DE-B531-4CCD-B127-0ED0C8D0CC29}" scale="75" state="hidden">
      <selection activeCell="A2" sqref="A2"/>
      <pageMargins left="0.75" right="0.75" top="1" bottom="1" header="0.5" footer="0.5"/>
      <pageSetup orientation="portrait" r:id="rId1"/>
      <headerFooter alignWithMargins="0"/>
    </customSheetView>
    <customSheetView guid="{47010DCB-41C3-4641-BAAA-2D0666CBFF04}"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2025-02-28T15:31:05Z</dcterms:modified>
</cp:coreProperties>
</file>